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Sheet1" sheetId="2" r:id="rId1"/>
    <sheet name="lmd" sheetId="3" r:id="rId2"/>
    <sheet name="classique" sheetId="4" r:id="rId3"/>
  </sheets>
  <calcPr calcId="124519"/>
</workbook>
</file>

<file path=xl/calcChain.xml><?xml version="1.0" encoding="utf-8"?>
<calcChain xmlns="http://schemas.openxmlformats.org/spreadsheetml/2006/main">
  <c r="AC12" i="3"/>
  <c r="AD12" s="1"/>
  <c r="AC10"/>
  <c r="AD10" s="1"/>
  <c r="AC6"/>
  <c r="AD6" s="1"/>
  <c r="AC18"/>
  <c r="AD18" s="1"/>
  <c r="AC4"/>
  <c r="AD4" s="1"/>
  <c r="AC3"/>
  <c r="AD3" s="1"/>
  <c r="AC9"/>
  <c r="AD9" s="1"/>
  <c r="AC17"/>
  <c r="AD17" s="1"/>
  <c r="AC16"/>
  <c r="AD16" s="1"/>
  <c r="AC11"/>
  <c r="AD11" s="1"/>
  <c r="AC13"/>
  <c r="AD13" s="1"/>
  <c r="AC5"/>
  <c r="AD5" s="1"/>
  <c r="AC15"/>
  <c r="AD15" s="1"/>
  <c r="AC7"/>
  <c r="AD7" s="1"/>
  <c r="AC8"/>
  <c r="AD8" s="1"/>
  <c r="AC2"/>
  <c r="AD2" s="1"/>
  <c r="AC19"/>
  <c r="AD19" s="1"/>
  <c r="AC20"/>
  <c r="AD20" s="1"/>
  <c r="AC14"/>
  <c r="AD14" s="1"/>
  <c r="AA21" i="4"/>
  <c r="AA17"/>
  <c r="AA22"/>
  <c r="AA8"/>
  <c r="AA16"/>
  <c r="AA2"/>
  <c r="AA15"/>
  <c r="AA18"/>
  <c r="AA12"/>
  <c r="AA4"/>
  <c r="AA3"/>
  <c r="AA14"/>
  <c r="AA11"/>
  <c r="AA10"/>
  <c r="AA7"/>
  <c r="AA5"/>
  <c r="AA20"/>
  <c r="AA19"/>
  <c r="AA6"/>
  <c r="AA13"/>
  <c r="AA9"/>
</calcChain>
</file>

<file path=xl/comments1.xml><?xml version="1.0" encoding="utf-8"?>
<comments xmlns="http://schemas.openxmlformats.org/spreadsheetml/2006/main">
  <authors>
    <author>Auteur</author>
  </authors>
  <commentList>
    <comment ref="A35" authorId="0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  <comment ref="M50" authorId="0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  <comment ref="O50" authorId="0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<sst xmlns="http://schemas.openxmlformats.org/spreadsheetml/2006/main" count="1115" uniqueCount="386">
  <si>
    <t>Horodateur</t>
  </si>
  <si>
    <t>رقم شهادة البكالوريا</t>
  </si>
  <si>
    <t>سنة الحصول على البكالوريا</t>
  </si>
  <si>
    <t>سنة الحصول على شهادة التخرج</t>
  </si>
  <si>
    <t>متحصل على شهادة التخرج من جامعة</t>
  </si>
  <si>
    <t>اسم المؤسسة جامعية المتخرج منها</t>
  </si>
  <si>
    <t xml:space="preserve">اللقب </t>
  </si>
  <si>
    <t>الإسم *</t>
  </si>
  <si>
    <t>تاريخ الميلاد</t>
  </si>
  <si>
    <t>مكان الميلاد</t>
  </si>
  <si>
    <t>رقم الهاتف</t>
  </si>
  <si>
    <t xml:space="preserve">*البريد الالكتروني </t>
  </si>
  <si>
    <t>اختيار الكلية التي تريد التسجيل بها</t>
  </si>
  <si>
    <t xml:space="preserve">اختيار التخصص الاول المراد التسجيل به  </t>
  </si>
  <si>
    <t xml:space="preserve">اختيار التخصص الثاني المراد التسجيل به  </t>
  </si>
  <si>
    <t xml:space="preserve">اختيار التخصص الثالث المراد التسجيل به  </t>
  </si>
  <si>
    <t>كشوف النقاط للمسار الجامعي الكشوف في ملف واحد بصيغة    pdf</t>
  </si>
  <si>
    <t xml:space="preserve"> نسخة من الشهادة الجامعية     بصيغة    pdf</t>
  </si>
  <si>
    <t>اتعهد بان المعلومات و الملفات المسجلة صحيحة</t>
  </si>
  <si>
    <t>جامعة خنشلة</t>
  </si>
  <si>
    <t>جامعة عباس لغرور</t>
  </si>
  <si>
    <t>باتنة</t>
  </si>
  <si>
    <t>مؤسسة جامعية ٱخرى</t>
  </si>
  <si>
    <t xml:space="preserve">جامعة عباس لغرور خنشلة </t>
  </si>
  <si>
    <t>جامعة الحاج لخضر باتنة 1</t>
  </si>
  <si>
    <t xml:space="preserve">بن عباس </t>
  </si>
  <si>
    <t xml:space="preserve">خنشلة </t>
  </si>
  <si>
    <t>جامعة عباس لغرور خنشلة</t>
  </si>
  <si>
    <t>خنشلة</t>
  </si>
  <si>
    <t>كلية الحقوق والعلوم السياسية</t>
  </si>
  <si>
    <t xml:space="preserve">قانون إداري </t>
  </si>
  <si>
    <t xml:space="preserve">قانون جنائي </t>
  </si>
  <si>
    <t xml:space="preserve">ششار </t>
  </si>
  <si>
    <t xml:space="preserve">جامعة الحاج لخضر باتنة </t>
  </si>
  <si>
    <t>المركز الجامعي خنشلة</t>
  </si>
  <si>
    <t>جامعة الحاج لخضر باتنة</t>
  </si>
  <si>
    <t>الجزاىر 1</t>
  </si>
  <si>
    <t>بودرهم</t>
  </si>
  <si>
    <t>رضا</t>
  </si>
  <si>
    <t>سيدي امحمد العاصمة</t>
  </si>
  <si>
    <t>0556842932</t>
  </si>
  <si>
    <t>redaop@hotmail.com</t>
  </si>
  <si>
    <t>قانون خاص</t>
  </si>
  <si>
    <t xml:space="preserve"> قانون  جناىي</t>
  </si>
  <si>
    <t>قانون اداري</t>
  </si>
  <si>
    <t>https://drive.google.com/open?id=15xCqpre6jKi8I-_U8TYITZmuowQ1PaDa</t>
  </si>
  <si>
    <t>https://drive.google.com/open?id=1uCu7cJ1Pqd1K_gD00mtxAdLDFr3aldAD</t>
  </si>
  <si>
    <t>مليكة</t>
  </si>
  <si>
    <t>قانون إداري</t>
  </si>
  <si>
    <t>دولة ومؤسسات</t>
  </si>
  <si>
    <t>عباس لغرور خنشلة</t>
  </si>
  <si>
    <t>محفوظي</t>
  </si>
  <si>
    <t>هنية</t>
  </si>
  <si>
    <t>0669519232</t>
  </si>
  <si>
    <t>roumaissamehfouadi@gmail.com</t>
  </si>
  <si>
    <t>قانون خاص معمق</t>
  </si>
  <si>
    <t>https://drive.google.com/open?id=1e-u7oenz9ulDHFdJ-ZaQJyHHcSC_67G5</t>
  </si>
  <si>
    <t>https://drive.google.com/open?id=1ea7K4kCz3QDKlKbOnq-JOsCNEJyHGEHE</t>
  </si>
  <si>
    <t>قانون جنائي</t>
  </si>
  <si>
    <t>دولة و مؤسسات</t>
  </si>
  <si>
    <t>مراد</t>
  </si>
  <si>
    <t>علي</t>
  </si>
  <si>
    <t xml:space="preserve">كلية الحقوق والعلوم السياسية جامعة عباس لغرور </t>
  </si>
  <si>
    <t>عريف</t>
  </si>
  <si>
    <t>دليلة</t>
  </si>
  <si>
    <t>0669665255</t>
  </si>
  <si>
    <t>dalilaarif82@gmail.com</t>
  </si>
  <si>
    <t xml:space="preserve">قانون خاص </t>
  </si>
  <si>
    <t xml:space="preserve">قانون اداري </t>
  </si>
  <si>
    <t>https://drive.google.com/open?id=1Q4dOUKKs-s_3ArswrW4e9SLXirBTKhmN</t>
  </si>
  <si>
    <t>https://drive.google.com/open?id=1SczDHKFeupgY4QHA_aC8hXAUvMRflOaW</t>
  </si>
  <si>
    <t>قايس</t>
  </si>
  <si>
    <t>تبسة</t>
  </si>
  <si>
    <t xml:space="preserve">دولة ومؤسسات </t>
  </si>
  <si>
    <t>القانون الجنائي</t>
  </si>
  <si>
    <t>القانون الاداري</t>
  </si>
  <si>
    <t>تاوزيانت</t>
  </si>
  <si>
    <t>قانون دستوري</t>
  </si>
  <si>
    <t>جامعة محمد خيضر بسكرة</t>
  </si>
  <si>
    <t>بخوش</t>
  </si>
  <si>
    <t>خالد</t>
  </si>
  <si>
    <t>قسنطينة</t>
  </si>
  <si>
    <t>المحمل</t>
  </si>
  <si>
    <t xml:space="preserve">الحاج لخضر باتنة </t>
  </si>
  <si>
    <t xml:space="preserve">مقيدش </t>
  </si>
  <si>
    <t xml:space="preserve">محمد هاشم </t>
  </si>
  <si>
    <t xml:space="preserve">دمشق </t>
  </si>
  <si>
    <t>0556379228</t>
  </si>
  <si>
    <t>19mekidechemouhamed98@gmail.com</t>
  </si>
  <si>
    <t xml:space="preserve">قانون عقاري </t>
  </si>
  <si>
    <t>قانون  جنائي</t>
  </si>
  <si>
    <t xml:space="preserve">قانون تجاري </t>
  </si>
  <si>
    <t>https://drive.google.com/open?id=1kN9qptCiG-8gVRdGqb9P3o96r6mxJBIt</t>
  </si>
  <si>
    <t>https://drive.google.com/open?id=1AfKP-puuQW0RRyJORcSAOizTPpC8vnMa</t>
  </si>
  <si>
    <t>محمد</t>
  </si>
  <si>
    <t xml:space="preserve">المركز الجامعي خنشلة </t>
  </si>
  <si>
    <t>حفطاري</t>
  </si>
  <si>
    <t>رؤوف</t>
  </si>
  <si>
    <t>0777022300</t>
  </si>
  <si>
    <t>raoufhaftari@gmail.com</t>
  </si>
  <si>
    <t xml:space="preserve">قانون خاص  </t>
  </si>
  <si>
    <t>https://drive.google.com/open?id=1zUmZHfsOcoinv1wB5O9nojhR5jUCTcGP</t>
  </si>
  <si>
    <t>https://drive.google.com/open?id=1ofq4by8yZMQma2sCFv1C0kCRH34g-iIw</t>
  </si>
  <si>
    <t>باسم</t>
  </si>
  <si>
    <t>عبد الجليل</t>
  </si>
  <si>
    <t>نادية</t>
  </si>
  <si>
    <t>عين البيضاء ولاية أم البواقي</t>
  </si>
  <si>
    <t>راضية</t>
  </si>
  <si>
    <t>تيميمون</t>
  </si>
  <si>
    <t>جامعة باتنة 1 الحاج لخضر</t>
  </si>
  <si>
    <t>بقاقة</t>
  </si>
  <si>
    <t>0699111594</t>
  </si>
  <si>
    <t>abdeldjalilbegaga@gmail.com</t>
  </si>
  <si>
    <t>https://drive.google.com/open?id=1EuPlYOM_SVBfP_2DroKOwVfwHbhWXjsG</t>
  </si>
  <si>
    <t>https://drive.google.com/open?id=1_ePeoO-bOKcPN0XZg7H_xigSJ1HqAjgH</t>
  </si>
  <si>
    <t>فتيحة</t>
  </si>
  <si>
    <t>قانون عام</t>
  </si>
  <si>
    <t>قانون اعمال</t>
  </si>
  <si>
    <t>بلدية الشريعة ولاية تبسة</t>
  </si>
  <si>
    <t>اسلام</t>
  </si>
  <si>
    <t>وردة</t>
  </si>
  <si>
    <t>عثماني</t>
  </si>
  <si>
    <t>بوبكر</t>
  </si>
  <si>
    <t>جامعة منتوري بقسنطينة 1</t>
  </si>
  <si>
    <t>ذيب</t>
  </si>
  <si>
    <t>dibbassem5@gmail.com</t>
  </si>
  <si>
    <t>القانون الدولي وحقوق الانسان</t>
  </si>
  <si>
    <t>قانون حماية البيئة</t>
  </si>
  <si>
    <t>https://drive.google.com/open?id=1j9TRBJkAEX6mOKKaoezRlwa1NX_YTRH3</t>
  </si>
  <si>
    <t>https://drive.google.com/open?id=1tgSBqkjtBzSuhoEWOdBvM5WRbmwxFurt</t>
  </si>
  <si>
    <t>جامعة الشيخ العربي التبسي تبسة</t>
  </si>
  <si>
    <t>رشدي</t>
  </si>
  <si>
    <t>0671113737</t>
  </si>
  <si>
    <t>rochdi.bekhouche@gmail.com</t>
  </si>
  <si>
    <t>كل تخصصات العلاقات الدولية ماعدا الدراسات الاستراتيجية والامنية</t>
  </si>
  <si>
    <t>اي تخصث ما عدا تخصص الدراسات الاستراتيجية</t>
  </si>
  <si>
    <t>https://drive.google.com/open?id=1JxMntJfFC1M9Ou3GsNYX7cfBwVu19hr0</t>
  </si>
  <si>
    <t>https://drive.google.com/open?id=17Wn1vXzTvEzv-Ny3P7MhrXOfhZEcg2tv</t>
  </si>
  <si>
    <t>عثمان</t>
  </si>
  <si>
    <t>عادل</t>
  </si>
  <si>
    <t>محمد الشريف مساعدية -سوق أهراس-</t>
  </si>
  <si>
    <t>عكريش</t>
  </si>
  <si>
    <t>أميمة</t>
  </si>
  <si>
    <t>0657756354</t>
  </si>
  <si>
    <t>topbella92@gmail.com</t>
  </si>
  <si>
    <t>https://drive.google.com/open?id=1SLT2B-arj4XszseKKnYCtSy3TXsKqx0O</t>
  </si>
  <si>
    <t>https://drive.google.com/open?id=1hsr5Ukfh-Fq-jVpI1NjQKNpYupTn6I55</t>
  </si>
  <si>
    <t xml:space="preserve">قانون خاص معمق </t>
  </si>
  <si>
    <t>القانون الجنائي و العلوم الجنائية</t>
  </si>
  <si>
    <t xml:space="preserve">جامعة قاصدي مرباح ورقلة </t>
  </si>
  <si>
    <t>قانون الأعمال</t>
  </si>
  <si>
    <t>هزيل</t>
  </si>
  <si>
    <t>إلياس</t>
  </si>
  <si>
    <t>عبدالباسط</t>
  </si>
  <si>
    <t>الولجة</t>
  </si>
  <si>
    <t>سمير</t>
  </si>
  <si>
    <t>جامعة الجزائر</t>
  </si>
  <si>
    <t>بوسامة</t>
  </si>
  <si>
    <t>جلال</t>
  </si>
  <si>
    <t>ريم</t>
  </si>
  <si>
    <t>ناصري</t>
  </si>
  <si>
    <t>حاتم</t>
  </si>
  <si>
    <t>القانون الخاص</t>
  </si>
  <si>
    <t>سفيان</t>
  </si>
  <si>
    <t>فريدة</t>
  </si>
  <si>
    <t>حبطة</t>
  </si>
  <si>
    <t>0660470149</t>
  </si>
  <si>
    <t>habta.malika003@gmail.com</t>
  </si>
  <si>
    <t>https://drive.google.com/open?id=1jNQ25cLKomYYHdQGPEHzl6UoZY-pg5xP</t>
  </si>
  <si>
    <t>https://drive.google.com/open?id=1eVraxxcK8IeUwoiA_-l7QNC_WprOp0RE</t>
  </si>
  <si>
    <t>باديس</t>
  </si>
  <si>
    <t>حمودي</t>
  </si>
  <si>
    <t>حميداني</t>
  </si>
  <si>
    <t>سميحة</t>
  </si>
  <si>
    <t>0664924203</t>
  </si>
  <si>
    <t>HEMIDANI.SAMIHA89@GMAIL.COM</t>
  </si>
  <si>
    <t>https://drive.google.com/open?id=1EcFjXx4GzaKCMp_mpaGnnkjJtN2ZZhu5</t>
  </si>
  <si>
    <t>https://drive.google.com/open?id=1E3j1K4_3DBIGw9jwvgT50Vj2AqfbJy1B</t>
  </si>
  <si>
    <t>داود</t>
  </si>
  <si>
    <t>بولبير</t>
  </si>
  <si>
    <t>رغيس</t>
  </si>
  <si>
    <t>فريد</t>
  </si>
  <si>
    <t>00485102</t>
  </si>
  <si>
    <t>0674710914</t>
  </si>
  <si>
    <t>nasrinadia828@gmail.com</t>
  </si>
  <si>
    <t>https://drive.google.com/open?id=1tzbKZU_WeauYLxBVtWmbqrgJh7D3PQQJ</t>
  </si>
  <si>
    <t>https://drive.google.com/open?id=1c0ldup7B_DFl2IsxCHBgZwnf1S-y_TXF</t>
  </si>
  <si>
    <t xml:space="preserve">قانون  خاص معمق </t>
  </si>
  <si>
    <t>فاروق</t>
  </si>
  <si>
    <t xml:space="preserve">ادرار أحمد دراية </t>
  </si>
  <si>
    <t xml:space="preserve">لالي </t>
  </si>
  <si>
    <t>lalimohamed236@gmail.com</t>
  </si>
  <si>
    <t>https://drive.google.com/open?id=1tTL9eltipNTYJqWklEA8IOG_cwlDoOwM</t>
  </si>
  <si>
    <t>https://drive.google.com/open?id=1oAVJ1SP2DGBnufKMYc74xp2MnqSOA20z</t>
  </si>
  <si>
    <t>بوفريوة</t>
  </si>
  <si>
    <t>0669636501</t>
  </si>
  <si>
    <t>radhiaboufrioua0507@gmail.com</t>
  </si>
  <si>
    <t>https://drive.google.com/open?id=1FzNuA5TN0Ce64wetSmQHws1OCPZ45fV7</t>
  </si>
  <si>
    <t>https://drive.google.com/open?id=1I5W0O7NUpoyYL_nXHrZOQh7AfC_SjGWw</t>
  </si>
  <si>
    <t xml:space="preserve">عبد اللطيف </t>
  </si>
  <si>
    <t>0673044158</t>
  </si>
  <si>
    <t>benabbesabdelatif1@gmail.com</t>
  </si>
  <si>
    <t>https://drive.google.com/open?id=1k0bcIiwXf8gJwxRxXHgfruWO-kFs0qnV</t>
  </si>
  <si>
    <t>https://drive.google.com/open?id=1YTrbUVZ_Tb6U5x-89Z2Rp75z2d0xO9al</t>
  </si>
  <si>
    <t>ربوح</t>
  </si>
  <si>
    <t>المركز الجامعي عباس لغرور خنشلة</t>
  </si>
  <si>
    <t>شاوش</t>
  </si>
  <si>
    <t xml:space="preserve">ورقلة </t>
  </si>
  <si>
    <t>0668219407</t>
  </si>
  <si>
    <t>chaouchfati1@gmail.com</t>
  </si>
  <si>
    <t>https://drive.google.com/open?id=1P5Bp1snG6Uthz4jmw42seH9595hg5f0f</t>
  </si>
  <si>
    <t>https://drive.google.com/open?id=1SGoyBd7hk6HJ-nyk_bTRAEHoQgHjVCpa</t>
  </si>
  <si>
    <t>دولة وموسسات</t>
  </si>
  <si>
    <t>00451856</t>
  </si>
  <si>
    <t>جمعة منتوري قسنطينة</t>
  </si>
  <si>
    <t>0696748736</t>
  </si>
  <si>
    <t>ATHMANIWARDA40@GMAIL.COM</t>
  </si>
  <si>
    <t>https://drive.google.com/open?id=1mUvf9LzYvd9CruVGexn9YNfbOYAimSAL</t>
  </si>
  <si>
    <t>https://drive.google.com/open?id=19FO98cQkRNNqOq6_xcJCdNH-Je-trtS1</t>
  </si>
  <si>
    <t xml:space="preserve">كلية الحقوق والعلوم السياسية جامعة عباس لغرور خنشلة </t>
  </si>
  <si>
    <t>قوتة</t>
  </si>
  <si>
    <t>0663131993</t>
  </si>
  <si>
    <t>hezilnawel35@gmail.com</t>
  </si>
  <si>
    <t>القانون الخاص المعمق</t>
  </si>
  <si>
    <t>https://drive.google.com/open?id=1Vku6WCxx4t6meur7pVP3QlDyMoh3scFG</t>
  </si>
  <si>
    <t>https://drive.google.com/open?id=1fD2PaE3x6xeO1grK3dL36egAN2ucSdQ8</t>
  </si>
  <si>
    <t>جامعة قسنطينة</t>
  </si>
  <si>
    <t>بلقوت</t>
  </si>
  <si>
    <t>جامعة محمد خيظر بسكرة</t>
  </si>
  <si>
    <t>+213671483911</t>
  </si>
  <si>
    <t>boussamaislam07@gmail.com</t>
  </si>
  <si>
    <t>https://drive.google.com/open?id=1VkwwUnnwK1qg3V49_QgrJj5g0ir--nCk</t>
  </si>
  <si>
    <t>https://drive.google.com/open?id=1b_KoK7VZl0Pq3ktUz5nWj1ftBtyuoJS3</t>
  </si>
  <si>
    <t>سطمبولي</t>
  </si>
  <si>
    <t>بياضة</t>
  </si>
  <si>
    <t>كيمل</t>
  </si>
  <si>
    <t>0665802290</t>
  </si>
  <si>
    <t>biadaboubaker79@gmail.com</t>
  </si>
  <si>
    <t>https://drive.google.com/open?id=1Kk3MPVC-sa66lVVqPCddAElvuO7bFRuG</t>
  </si>
  <si>
    <t>https://drive.google.com/open?id=1c-ut1tNNR4SqMWm-pMQjbGn57vlTWaCR</t>
  </si>
  <si>
    <t>ضيف</t>
  </si>
  <si>
    <t>جامعة فرحات عباس- سطيف</t>
  </si>
  <si>
    <t>علواني</t>
  </si>
  <si>
    <t>0664711912</t>
  </si>
  <si>
    <t>alounirim@gmail.com</t>
  </si>
  <si>
    <t>https://drive.google.com/open?id=1m4Af_3kQHbi14JV9OP9-MClb4ssfUlbQ</t>
  </si>
  <si>
    <t>https://drive.google.com/open?id=1CVPXV1SwodW_DyoBg-H6iwTLcMVx63lK</t>
  </si>
  <si>
    <t>0487602</t>
  </si>
  <si>
    <t>المغير الوادي</t>
  </si>
  <si>
    <t>0675864927</t>
  </si>
  <si>
    <t>aliathmane79@gmail.com</t>
  </si>
  <si>
    <t>https://drive.google.com/open?id=1JwTtFfAyLVEzFq-O_WqYuMXWPZQHkinN</t>
  </si>
  <si>
    <t>https://drive.google.com/open?id=1eeb4dzXY7FuFOjYQB5mPDtPKdACa3K8V</t>
  </si>
  <si>
    <t>الضلعة ولاية أم البواقي</t>
  </si>
  <si>
    <t>0662107703</t>
  </si>
  <si>
    <t>hamoudimourad300@gmail.com</t>
  </si>
  <si>
    <t>https://drive.google.com/open?id=1l2VJkU1KsZ7t4M62OAHOkNM-mi62Tjyw</t>
  </si>
  <si>
    <t>https://drive.google.com/open?id=1fmjXdyyNtueyt0sEdUgWWA-ZgJvCco5j</t>
  </si>
  <si>
    <t>قانون عقاري</t>
  </si>
  <si>
    <t>0658773429</t>
  </si>
  <si>
    <t>bfari92@gmail.com</t>
  </si>
  <si>
    <t>https://drive.google.com/open?id=1cOk166HHEP6DYSlK5athKIFOFjRuGs0d</t>
  </si>
  <si>
    <t>https://drive.google.com/open?id=1o8nsP4omLlJIAWN2yx_65pQF7IZBxiH_</t>
  </si>
  <si>
    <t>عبداللاوي</t>
  </si>
  <si>
    <t>0661305451</t>
  </si>
  <si>
    <t>abdellaouiilyes339@gmail.com</t>
  </si>
  <si>
    <t>القانون  الجنائي</t>
  </si>
  <si>
    <t>القانون العام</t>
  </si>
  <si>
    <t>https://drive.google.com/open?id=16ovqmu___K47tARRfCtAOw-FqdbXy82F</t>
  </si>
  <si>
    <t>https://drive.google.com/open?id=1DuNoSfMGwCZ-mN4tCwvCqCQwbfbjLY0u</t>
  </si>
  <si>
    <t>الرميلة</t>
  </si>
  <si>
    <t>ملول</t>
  </si>
  <si>
    <t>0673950672</t>
  </si>
  <si>
    <t>soufiane.melloul.sm@gmail.com</t>
  </si>
  <si>
    <t>https://drive.google.com/open?id=1QxKni644YMsyXiAaTd9-mVcSLHreVUze</t>
  </si>
  <si>
    <t>https://drive.google.com/open?id=1hSVYeleXC2qB708kgrgilp7zIHVMcXV3</t>
  </si>
  <si>
    <t>جامعة  العربي التبسي تبسة</t>
  </si>
  <si>
    <t>جامعة العربي التبسي - تبسة -</t>
  </si>
  <si>
    <t>بالشريعة ولاية تبسة</t>
  </si>
  <si>
    <t>0672620140</t>
  </si>
  <si>
    <t>totoland1538@gmail.com</t>
  </si>
  <si>
    <t>قانون قانون اعمال</t>
  </si>
  <si>
    <t>https://drive.google.com/open?id=1c4iAq7xG0y9psGGZ5nNlg9uHx0gEgEXJ</t>
  </si>
  <si>
    <t>https://drive.google.com/open?id=1609BOOMP_N6hh5svvv10BPYoGMIX8F4g</t>
  </si>
  <si>
    <t>0656216481</t>
  </si>
  <si>
    <t>djala@gmail.com</t>
  </si>
  <si>
    <t>https://drive.google.com/open?id=1Ngh4D78EuPNm4OVvVpEdFuZO4y8OladZ</t>
  </si>
  <si>
    <t>https://drive.google.com/open?id=1jcK0AgfNFHB5SNA_Ln7qsB2tflxzbjzx</t>
  </si>
  <si>
    <t>20 aout 1955 skikda</t>
  </si>
  <si>
    <t>zeghida</t>
  </si>
  <si>
    <t>houssam</t>
  </si>
  <si>
    <t>skikda</t>
  </si>
  <si>
    <t>0540670622</t>
  </si>
  <si>
    <t>houcem21@hotmail.com</t>
  </si>
  <si>
    <t>https://drive.google.com/open?id=1g7oMIO7zZf7PhYCLCH0umYVEA8Ho7qMr</t>
  </si>
  <si>
    <t>https://drive.google.com/open?id=1ZKlIb4ihewdcKL_or3h1tRwZjDjmf8vz</t>
  </si>
  <si>
    <t>4042/31</t>
  </si>
  <si>
    <t>نونة</t>
  </si>
  <si>
    <t>0696067197</t>
  </si>
  <si>
    <t>adelnouna74@gmail.com</t>
  </si>
  <si>
    <t>علوم  القانونية والادرية (قانون خاص)</t>
  </si>
  <si>
    <t xml:space="preserve">قانون الأحوال الشخصية </t>
  </si>
  <si>
    <t>القانون التجاري</t>
  </si>
  <si>
    <t>https://drive.google.com/open?id=1MDpyUo5WAekXRW0aloy-bErC--P1c1sF</t>
  </si>
  <si>
    <t>https://drive.google.com/open?id=1pdk1h6k3pyisThIr8Imsdxy-Ff_TDcdo</t>
  </si>
  <si>
    <t>جارش</t>
  </si>
  <si>
    <t>0676665707</t>
  </si>
  <si>
    <t>daviddjarech@gmail.com</t>
  </si>
  <si>
    <t>https://drive.google.com/open?id=1-yi59CBw6MdUyKzFp-kdVPip0i2CBts3</t>
  </si>
  <si>
    <t>https://drive.google.com/open?id=1nkZxjYt74KnCQhSnfpthtbKAkrN0HABx</t>
  </si>
  <si>
    <t>بورفيع</t>
  </si>
  <si>
    <t>0773831891</t>
  </si>
  <si>
    <t>basetbo@gmail.com</t>
  </si>
  <si>
    <t>https://drive.google.com/open?id=10pRCjWQNcl8mahUZPTbS1WD8oecu9Tn8</t>
  </si>
  <si>
    <t>https://drive.google.com/open?id=13dW1oxLOj8jfwih_9avaJ9qMca7YYJqb</t>
  </si>
  <si>
    <t>0661446894</t>
  </si>
  <si>
    <t>faridreghis64@gmail.com</t>
  </si>
  <si>
    <t>https://drive.google.com/open?id=1GQqOb1O9j4vF7Tz4doxSPXtTGViuUz5t</t>
  </si>
  <si>
    <t>https://drive.google.com/open?id=1Dy3AzPdizmGBthJSjlNrsjYSIRDGtvrT</t>
  </si>
  <si>
    <t>حشاشنة</t>
  </si>
  <si>
    <t>شميسة</t>
  </si>
  <si>
    <t>0656048856</t>
  </si>
  <si>
    <t>choumaissahech@gmail.com</t>
  </si>
  <si>
    <t>https://drive.google.com/open?id=1A93Lt0CYtH90iTYnETBYEQApcCu5HhFY</t>
  </si>
  <si>
    <t>https://drive.google.com/open?id=1Cz0_Rw_G1JnqWPaMH9WGKgAE1q3xSiif</t>
  </si>
  <si>
    <t>8 ماي 1945 قالمة</t>
  </si>
  <si>
    <t>علي الشريف</t>
  </si>
  <si>
    <t>قصر الصباحي</t>
  </si>
  <si>
    <t>0698703293</t>
  </si>
  <si>
    <t>foufou041980@gmail.com</t>
  </si>
  <si>
    <t>https://drive.google.com/open?id=1ilrmPAgz3ZemB6xgbg5lvl18Cv7x21qU</t>
  </si>
  <si>
    <t>https://drive.google.com/open?id=1yETqwltGG_L_GCqI1QE7P3ht5WJ7MHwo</t>
  </si>
  <si>
    <t>سعد الدين</t>
  </si>
  <si>
    <t>0699379700</t>
  </si>
  <si>
    <t>djihadkoko@gmail.com</t>
  </si>
  <si>
    <t>https://drive.google.com/open?id=13ZCWkmnmPcf340FAwo5vmBYkRiv3HuIA</t>
  </si>
  <si>
    <t>https://drive.google.com/open?id=1RVL2uCLq2CC69JjbeuycAsqyn8Tz_3XW</t>
  </si>
  <si>
    <t>0671639346</t>
  </si>
  <si>
    <t>khaled-4@live.fr</t>
  </si>
  <si>
    <t>https://drive.google.com/open?id=12qZlELcC5IumytpZdyJTZ_Dj0JSax0KH</t>
  </si>
  <si>
    <t>https://drive.google.com/open?id=1tnkLwuUPR45S3B3K2Q4MXW5pEmhlgP8-</t>
  </si>
  <si>
    <t>stamboulisamir03@gmail.com</t>
  </si>
  <si>
    <t>https://drive.google.com/open?id=1zQaxpIaovKCrgDeJQPagcPWs6p8dWyBr</t>
  </si>
  <si>
    <t>https://drive.google.com/open?id=17ecXssNNhjdT0OHw8Ynmn4s-nrYXH9r1</t>
  </si>
  <si>
    <t>معدل س 1</t>
  </si>
  <si>
    <t>المعامل</t>
  </si>
  <si>
    <t>معدل س2</t>
  </si>
  <si>
    <t>معدل س3</t>
  </si>
  <si>
    <t>معدل س4</t>
  </si>
  <si>
    <t>المعدل العام</t>
  </si>
  <si>
    <t>د عادية</t>
  </si>
  <si>
    <t>د شامل</t>
  </si>
  <si>
    <t>استدراكية</t>
  </si>
  <si>
    <t>معيد</t>
  </si>
  <si>
    <t>س1</t>
  </si>
  <si>
    <t>س2</t>
  </si>
  <si>
    <t>س3</t>
  </si>
  <si>
    <t>س4</t>
  </si>
  <si>
    <t>س5</t>
  </si>
  <si>
    <t>س6</t>
  </si>
  <si>
    <t>د استدراكية</t>
  </si>
  <si>
    <t>ن بالتاخير</t>
  </si>
  <si>
    <t>المعدل</t>
  </si>
  <si>
    <t>معدل الترتيب</t>
  </si>
  <si>
    <t>الخانات</t>
  </si>
  <si>
    <t>تحسب عدد المرات من النجاح بالتاخير او الدورة الاستدراكية او معيد</t>
  </si>
  <si>
    <t>0662439015</t>
  </si>
  <si>
    <t>0782468660</t>
  </si>
  <si>
    <t>kamelbabylon4@gmail.com</t>
  </si>
  <si>
    <t>cherayettnesma12@gmail.com</t>
  </si>
  <si>
    <t>خاص معمق</t>
  </si>
  <si>
    <t>خاص</t>
  </si>
  <si>
    <t>الحقوق</t>
  </si>
  <si>
    <t>كلية الحقوق</t>
  </si>
  <si>
    <t>كمال</t>
  </si>
  <si>
    <t>نسمة</t>
  </si>
  <si>
    <t>مشنتل</t>
  </si>
  <si>
    <t>شريط</t>
  </si>
  <si>
    <t>المعلومات لطالبة أخرى</t>
  </si>
  <si>
    <t>https://drive.google.com/open?id=1plGD-AVXDAkHNee7uHg4dD46POnuAv8T</t>
  </si>
  <si>
    <t>https://drive.google.com/open?id=1S-XOsw0wMfM330liDRykZ2-o8t9-l-Db</t>
  </si>
  <si>
    <t>جنائي</t>
  </si>
  <si>
    <t>بذون معلومات</t>
  </si>
  <si>
    <t>Users/hp/Desktop/ماستر</t>
  </si>
  <si>
    <t>ناجح</t>
  </si>
  <si>
    <t>احتياط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</si>
</sst>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2">
    <font>
      <sz val="10"/>
      <color rgb="FF000000"/>
      <name val="Arial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/>
      <sz val="11"/>
      <color rgb="FF0000FF"/>
      <name val="Arial"/>
      <family val="2"/>
    </font>
    <font>
      <b/>
      <sz val="1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quotePrefix="1" applyFont="1" applyAlignment="1"/>
    <xf numFmtId="0" fontId="2" fillId="0" borderId="0" xfId="0" applyFont="1" applyAlignment="1"/>
    <xf numFmtId="164" fontId="3" fillId="0" borderId="0" xfId="0" applyNumberFormat="1" applyFont="1" applyAlignment="1"/>
    <xf numFmtId="0" fontId="8" fillId="0" borderId="1" xfId="0" applyFont="1" applyBorder="1"/>
    <xf numFmtId="0" fontId="8" fillId="2" borderId="1" xfId="0" applyFont="1" applyFill="1" applyBorder="1"/>
    <xf numFmtId="0" fontId="8" fillId="0" borderId="0" xfId="0" applyFont="1"/>
    <xf numFmtId="0" fontId="8" fillId="0" borderId="0" xfId="0" applyFont="1" applyAlignment="1"/>
    <xf numFmtId="0" fontId="9" fillId="5" borderId="1" xfId="0" applyFont="1" applyFill="1" applyBorder="1" applyAlignment="1"/>
    <xf numFmtId="14" fontId="9" fillId="5" borderId="1" xfId="0" applyNumberFormat="1" applyFont="1" applyFill="1" applyBorder="1" applyAlignment="1"/>
    <xf numFmtId="0" fontId="9" fillId="5" borderId="1" xfId="0" quotePrefix="1" applyFont="1" applyFill="1" applyBorder="1" applyAlignment="1"/>
    <xf numFmtId="0" fontId="10" fillId="5" borderId="1" xfId="0" applyFont="1" applyFill="1" applyBorder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8" fillId="3" borderId="0" xfId="0" applyFont="1" applyFill="1"/>
    <xf numFmtId="0" fontId="9" fillId="0" borderId="1" xfId="0" applyFont="1" applyBorder="1" applyAlignment="1"/>
    <xf numFmtId="14" fontId="9" fillId="0" borderId="1" xfId="0" applyNumberFormat="1" applyFont="1" applyBorder="1" applyAlignment="1"/>
    <xf numFmtId="0" fontId="10" fillId="0" borderId="1" xfId="0" applyFont="1" applyBorder="1" applyAlignment="1"/>
    <xf numFmtId="0" fontId="9" fillId="0" borderId="1" xfId="0" quotePrefix="1" applyFont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0" fontId="9" fillId="0" borderId="1" xfId="0" applyFont="1" applyFill="1" applyBorder="1" applyAlignment="1"/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6" fillId="0" borderId="1" xfId="0" quotePrefix="1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8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9TRBJkAEX6mOKKaoezRlwa1NX_YTRH3" TargetMode="External"/><Relationship Id="rId18" Type="http://schemas.openxmlformats.org/officeDocument/2006/relationships/hyperlink" Target="https://drive.google.com/open?id=1hsr5Ukfh-Fq-jVpI1NjQKNpYupTn6I55" TargetMode="External"/><Relationship Id="rId26" Type="http://schemas.openxmlformats.org/officeDocument/2006/relationships/hyperlink" Target="https://drive.google.com/open?id=1oAVJ1SP2DGBnufKMYc74xp2MnqSOA20z" TargetMode="External"/><Relationship Id="rId39" Type="http://schemas.openxmlformats.org/officeDocument/2006/relationships/hyperlink" Target="https://drive.google.com/open?id=1Kk3MPVC-sa66lVVqPCddAElvuO7bFRuG" TargetMode="External"/><Relationship Id="rId21" Type="http://schemas.openxmlformats.org/officeDocument/2006/relationships/hyperlink" Target="https://drive.google.com/open?id=1EcFjXx4GzaKCMp_mpaGnnkjJtN2ZZhu5" TargetMode="External"/><Relationship Id="rId34" Type="http://schemas.openxmlformats.org/officeDocument/2006/relationships/hyperlink" Target="https://drive.google.com/open?id=19FO98cQkRNNqOq6_xcJCdNH-Je-trtS1" TargetMode="External"/><Relationship Id="rId42" Type="http://schemas.openxmlformats.org/officeDocument/2006/relationships/hyperlink" Target="https://drive.google.com/open?id=1CVPXV1SwodW_DyoBg-H6iwTLcMVx63lK" TargetMode="External"/><Relationship Id="rId47" Type="http://schemas.openxmlformats.org/officeDocument/2006/relationships/hyperlink" Target="https://drive.google.com/open?id=1cOk166HHEP6DYSlK5athKIFOFjRuGs0d" TargetMode="External"/><Relationship Id="rId50" Type="http://schemas.openxmlformats.org/officeDocument/2006/relationships/hyperlink" Target="https://drive.google.com/open?id=1DuNoSfMGwCZ-mN4tCwvCqCQwbfbjLY0u" TargetMode="External"/><Relationship Id="rId55" Type="http://schemas.openxmlformats.org/officeDocument/2006/relationships/hyperlink" Target="https://drive.google.com/open?id=1Ngh4D78EuPNm4OVvVpEdFuZO4y8OladZ" TargetMode="External"/><Relationship Id="rId63" Type="http://schemas.openxmlformats.org/officeDocument/2006/relationships/hyperlink" Target="https://drive.google.com/open?id=10pRCjWQNcl8mahUZPTbS1WD8oecu9Tn8" TargetMode="External"/><Relationship Id="rId68" Type="http://schemas.openxmlformats.org/officeDocument/2006/relationships/hyperlink" Target="https://drive.google.com/open?id=1Cz0_Rw_G1JnqWPaMH9WGKgAE1q3xSiif" TargetMode="External"/><Relationship Id="rId76" Type="http://schemas.openxmlformats.org/officeDocument/2006/relationships/hyperlink" Target="https://drive.google.com/open?id=17ecXssNNhjdT0OHw8Ynmn4s-nrYXH9r1" TargetMode="External"/><Relationship Id="rId7" Type="http://schemas.openxmlformats.org/officeDocument/2006/relationships/hyperlink" Target="https://drive.google.com/open?id=1kN9qptCiG-8gVRdGqb9P3o96r6mxJBIt" TargetMode="External"/><Relationship Id="rId71" Type="http://schemas.openxmlformats.org/officeDocument/2006/relationships/hyperlink" Target="https://drive.google.com/open?id=13ZCWkmnmPcf340FAwo5vmBYkRiv3HuIA" TargetMode="External"/><Relationship Id="rId2" Type="http://schemas.openxmlformats.org/officeDocument/2006/relationships/hyperlink" Target="https://drive.google.com/open?id=1uCu7cJ1Pqd1K_gD00mtxAdLDFr3aldAD" TargetMode="External"/><Relationship Id="rId16" Type="http://schemas.openxmlformats.org/officeDocument/2006/relationships/hyperlink" Target="https://drive.google.com/open?id=17Wn1vXzTvEzv-Ny3P7MhrXOfhZEcg2tv" TargetMode="External"/><Relationship Id="rId29" Type="http://schemas.openxmlformats.org/officeDocument/2006/relationships/hyperlink" Target="https://drive.google.com/open?id=1k0bcIiwXf8gJwxRxXHgfruWO-kFs0qnV" TargetMode="External"/><Relationship Id="rId11" Type="http://schemas.openxmlformats.org/officeDocument/2006/relationships/hyperlink" Target="https://drive.google.com/open?id=1EuPlYOM_SVBfP_2DroKOwVfwHbhWXjsG" TargetMode="External"/><Relationship Id="rId24" Type="http://schemas.openxmlformats.org/officeDocument/2006/relationships/hyperlink" Target="https://drive.google.com/open?id=1c0ldup7B_DFl2IsxCHBgZwnf1S-y_TXF" TargetMode="External"/><Relationship Id="rId32" Type="http://schemas.openxmlformats.org/officeDocument/2006/relationships/hyperlink" Target="https://drive.google.com/open?id=1SGoyBd7hk6HJ-nyk_bTRAEHoQgHjVCpa" TargetMode="External"/><Relationship Id="rId37" Type="http://schemas.openxmlformats.org/officeDocument/2006/relationships/hyperlink" Target="https://drive.google.com/open?id=1VkwwUnnwK1qg3V49_QgrJj5g0ir--nCk" TargetMode="External"/><Relationship Id="rId40" Type="http://schemas.openxmlformats.org/officeDocument/2006/relationships/hyperlink" Target="https://drive.google.com/open?id=1c-ut1tNNR4SqMWm-pMQjbGn57vlTWaCR" TargetMode="External"/><Relationship Id="rId45" Type="http://schemas.openxmlformats.org/officeDocument/2006/relationships/hyperlink" Target="https://drive.google.com/open?id=1l2VJkU1KsZ7t4M62OAHOkNM-mi62Tjyw" TargetMode="External"/><Relationship Id="rId53" Type="http://schemas.openxmlformats.org/officeDocument/2006/relationships/hyperlink" Target="https://drive.google.com/open?id=1c4iAq7xG0y9psGGZ5nNlg9uHx0gEgEXJ" TargetMode="External"/><Relationship Id="rId58" Type="http://schemas.openxmlformats.org/officeDocument/2006/relationships/hyperlink" Target="https://drive.google.com/open?id=1ZKlIb4ihewdcKL_or3h1tRwZjDjmf8vz" TargetMode="External"/><Relationship Id="rId66" Type="http://schemas.openxmlformats.org/officeDocument/2006/relationships/hyperlink" Target="https://drive.google.com/open?id=1Dy3AzPdizmGBthJSjlNrsjYSIRDGtvrT" TargetMode="External"/><Relationship Id="rId74" Type="http://schemas.openxmlformats.org/officeDocument/2006/relationships/hyperlink" Target="https://drive.google.com/open?id=1tnkLwuUPR45S3B3K2Q4MXW5pEmhlgP8-" TargetMode="External"/><Relationship Id="rId5" Type="http://schemas.openxmlformats.org/officeDocument/2006/relationships/hyperlink" Target="https://drive.google.com/open?id=1Q4dOUKKs-s_3ArswrW4e9SLXirBTKhmN" TargetMode="External"/><Relationship Id="rId15" Type="http://schemas.openxmlformats.org/officeDocument/2006/relationships/hyperlink" Target="https://drive.google.com/open?id=1JxMntJfFC1M9Ou3GsNYX7cfBwVu19hr0" TargetMode="External"/><Relationship Id="rId23" Type="http://schemas.openxmlformats.org/officeDocument/2006/relationships/hyperlink" Target="https://drive.google.com/open?id=1tzbKZU_WeauYLxBVtWmbqrgJh7D3PQQJ" TargetMode="External"/><Relationship Id="rId28" Type="http://schemas.openxmlformats.org/officeDocument/2006/relationships/hyperlink" Target="https://drive.google.com/open?id=1I5W0O7NUpoyYL_nXHrZOQh7AfC_SjGWw" TargetMode="External"/><Relationship Id="rId36" Type="http://schemas.openxmlformats.org/officeDocument/2006/relationships/hyperlink" Target="https://drive.google.com/open?id=1fD2PaE3x6xeO1grK3dL36egAN2ucSdQ8" TargetMode="External"/><Relationship Id="rId49" Type="http://schemas.openxmlformats.org/officeDocument/2006/relationships/hyperlink" Target="https://drive.google.com/open?id=16ovqmu___K47tARRfCtAOw-FqdbXy82F" TargetMode="External"/><Relationship Id="rId57" Type="http://schemas.openxmlformats.org/officeDocument/2006/relationships/hyperlink" Target="https://drive.google.com/open?id=1g7oMIO7zZf7PhYCLCH0umYVEA8Ho7qMr" TargetMode="External"/><Relationship Id="rId61" Type="http://schemas.openxmlformats.org/officeDocument/2006/relationships/hyperlink" Target="https://drive.google.com/open?id=1-yi59CBw6MdUyKzFp-kdVPip0i2CBts3" TargetMode="External"/><Relationship Id="rId10" Type="http://schemas.openxmlformats.org/officeDocument/2006/relationships/hyperlink" Target="https://drive.google.com/open?id=1ofq4by8yZMQma2sCFv1C0kCRH34g-iIw" TargetMode="External"/><Relationship Id="rId19" Type="http://schemas.openxmlformats.org/officeDocument/2006/relationships/hyperlink" Target="https://drive.google.com/open?id=1jNQ25cLKomYYHdQGPEHzl6UoZY-pg5xP" TargetMode="External"/><Relationship Id="rId31" Type="http://schemas.openxmlformats.org/officeDocument/2006/relationships/hyperlink" Target="https://drive.google.com/open?id=1P5Bp1snG6Uthz4jmw42seH9595hg5f0f" TargetMode="External"/><Relationship Id="rId44" Type="http://schemas.openxmlformats.org/officeDocument/2006/relationships/hyperlink" Target="https://drive.google.com/open?id=1eeb4dzXY7FuFOjYQB5mPDtPKdACa3K8V" TargetMode="External"/><Relationship Id="rId52" Type="http://schemas.openxmlformats.org/officeDocument/2006/relationships/hyperlink" Target="https://drive.google.com/open?id=1hSVYeleXC2qB708kgrgilp7zIHVMcXV3" TargetMode="External"/><Relationship Id="rId60" Type="http://schemas.openxmlformats.org/officeDocument/2006/relationships/hyperlink" Target="https://drive.google.com/open?id=1pdk1h6k3pyisThIr8Imsdxy-Ff_TDcdo" TargetMode="External"/><Relationship Id="rId65" Type="http://schemas.openxmlformats.org/officeDocument/2006/relationships/hyperlink" Target="https://drive.google.com/open?id=1GQqOb1O9j4vF7Tz4doxSPXtTGViuUz5t" TargetMode="External"/><Relationship Id="rId73" Type="http://schemas.openxmlformats.org/officeDocument/2006/relationships/hyperlink" Target="https://drive.google.com/open?id=12qZlELcC5IumytpZdyJTZ_Dj0JSax0KH" TargetMode="External"/><Relationship Id="rId4" Type="http://schemas.openxmlformats.org/officeDocument/2006/relationships/hyperlink" Target="https://drive.google.com/open?id=1ea7K4kCz3QDKlKbOnq-JOsCNEJyHGEHE" TargetMode="External"/><Relationship Id="rId9" Type="http://schemas.openxmlformats.org/officeDocument/2006/relationships/hyperlink" Target="https://drive.google.com/open?id=1zUmZHfsOcoinv1wB5O9nojhR5jUCTcGP" TargetMode="External"/><Relationship Id="rId14" Type="http://schemas.openxmlformats.org/officeDocument/2006/relationships/hyperlink" Target="https://drive.google.com/open?id=1tgSBqkjtBzSuhoEWOdBvM5WRbmwxFurt" TargetMode="External"/><Relationship Id="rId22" Type="http://schemas.openxmlformats.org/officeDocument/2006/relationships/hyperlink" Target="https://drive.google.com/open?id=1E3j1K4_3DBIGw9jwvgT50Vj2AqfbJy1B" TargetMode="External"/><Relationship Id="rId27" Type="http://schemas.openxmlformats.org/officeDocument/2006/relationships/hyperlink" Target="https://drive.google.com/open?id=1FzNuA5TN0Ce64wetSmQHws1OCPZ45fV7" TargetMode="External"/><Relationship Id="rId30" Type="http://schemas.openxmlformats.org/officeDocument/2006/relationships/hyperlink" Target="https://drive.google.com/open?id=1YTrbUVZ_Tb6U5x-89Z2Rp75z2d0xO9al" TargetMode="External"/><Relationship Id="rId35" Type="http://schemas.openxmlformats.org/officeDocument/2006/relationships/hyperlink" Target="https://drive.google.com/open?id=1Vku6WCxx4t6meur7pVP3QlDyMoh3scFG" TargetMode="External"/><Relationship Id="rId43" Type="http://schemas.openxmlformats.org/officeDocument/2006/relationships/hyperlink" Target="https://drive.google.com/open?id=1JwTtFfAyLVEzFq-O_WqYuMXWPZQHkinN" TargetMode="External"/><Relationship Id="rId48" Type="http://schemas.openxmlformats.org/officeDocument/2006/relationships/hyperlink" Target="https://drive.google.com/open?id=1o8nsP4omLlJIAWN2yx_65pQF7IZBxiH_" TargetMode="External"/><Relationship Id="rId56" Type="http://schemas.openxmlformats.org/officeDocument/2006/relationships/hyperlink" Target="https://drive.google.com/open?id=1jcK0AgfNFHB5SNA_Ln7qsB2tflxzbjzx" TargetMode="External"/><Relationship Id="rId64" Type="http://schemas.openxmlformats.org/officeDocument/2006/relationships/hyperlink" Target="https://drive.google.com/open?id=13dW1oxLOj8jfwih_9avaJ9qMca7YYJqb" TargetMode="External"/><Relationship Id="rId69" Type="http://schemas.openxmlformats.org/officeDocument/2006/relationships/hyperlink" Target="https://drive.google.com/open?id=1ilrmPAgz3ZemB6xgbg5lvl18Cv7x21qU" TargetMode="External"/><Relationship Id="rId8" Type="http://schemas.openxmlformats.org/officeDocument/2006/relationships/hyperlink" Target="https://drive.google.com/open?id=1AfKP-puuQW0RRyJORcSAOizTPpC8vnMa" TargetMode="External"/><Relationship Id="rId51" Type="http://schemas.openxmlformats.org/officeDocument/2006/relationships/hyperlink" Target="https://drive.google.com/open?id=1QxKni644YMsyXiAaTd9-mVcSLHreVUze" TargetMode="External"/><Relationship Id="rId72" Type="http://schemas.openxmlformats.org/officeDocument/2006/relationships/hyperlink" Target="https://drive.google.com/open?id=1RVL2uCLq2CC69JjbeuycAsqyn8Tz_3XW" TargetMode="External"/><Relationship Id="rId3" Type="http://schemas.openxmlformats.org/officeDocument/2006/relationships/hyperlink" Target="https://drive.google.com/open?id=1e-u7oenz9ulDHFdJ-ZaQJyHHcSC_67G5" TargetMode="External"/><Relationship Id="rId12" Type="http://schemas.openxmlformats.org/officeDocument/2006/relationships/hyperlink" Target="https://drive.google.com/open?id=1_ePeoO-bOKcPN0XZg7H_xigSJ1HqAjgH" TargetMode="External"/><Relationship Id="rId17" Type="http://schemas.openxmlformats.org/officeDocument/2006/relationships/hyperlink" Target="https://drive.google.com/open?id=1SLT2B-arj4XszseKKnYCtSy3TXsKqx0O" TargetMode="External"/><Relationship Id="rId25" Type="http://schemas.openxmlformats.org/officeDocument/2006/relationships/hyperlink" Target="https://drive.google.com/open?id=1tTL9eltipNTYJqWklEA8IOG_cwlDoOwM" TargetMode="External"/><Relationship Id="rId33" Type="http://schemas.openxmlformats.org/officeDocument/2006/relationships/hyperlink" Target="https://drive.google.com/open?id=1mUvf9LzYvd9CruVGexn9YNfbOYAimSAL" TargetMode="External"/><Relationship Id="rId38" Type="http://schemas.openxmlformats.org/officeDocument/2006/relationships/hyperlink" Target="https://drive.google.com/open?id=1b_KoK7VZl0Pq3ktUz5nWj1ftBtyuoJS3" TargetMode="External"/><Relationship Id="rId46" Type="http://schemas.openxmlformats.org/officeDocument/2006/relationships/hyperlink" Target="https://drive.google.com/open?id=1fmjXdyyNtueyt0sEdUgWWA-ZgJvCco5j" TargetMode="External"/><Relationship Id="rId59" Type="http://schemas.openxmlformats.org/officeDocument/2006/relationships/hyperlink" Target="https://drive.google.com/open?id=1MDpyUo5WAekXRW0aloy-bErC--P1c1sF" TargetMode="External"/><Relationship Id="rId67" Type="http://schemas.openxmlformats.org/officeDocument/2006/relationships/hyperlink" Target="https://drive.google.com/open?id=1A93Lt0CYtH90iTYnETBYEQApcCu5HhFY" TargetMode="External"/><Relationship Id="rId20" Type="http://schemas.openxmlformats.org/officeDocument/2006/relationships/hyperlink" Target="https://drive.google.com/open?id=1eVraxxcK8IeUwoiA_-l7QNC_WprOp0RE" TargetMode="External"/><Relationship Id="rId41" Type="http://schemas.openxmlformats.org/officeDocument/2006/relationships/hyperlink" Target="https://drive.google.com/open?id=1m4Af_3kQHbi14JV9OP9-MClb4ssfUlbQ" TargetMode="External"/><Relationship Id="rId54" Type="http://schemas.openxmlformats.org/officeDocument/2006/relationships/hyperlink" Target="https://drive.google.com/open?id=1609BOOMP_N6hh5svvv10BPYoGMIX8F4g" TargetMode="External"/><Relationship Id="rId62" Type="http://schemas.openxmlformats.org/officeDocument/2006/relationships/hyperlink" Target="https://drive.google.com/open?id=1nkZxjYt74KnCQhSnfpthtbKAkrN0HABx" TargetMode="External"/><Relationship Id="rId70" Type="http://schemas.openxmlformats.org/officeDocument/2006/relationships/hyperlink" Target="https://drive.google.com/open?id=1yETqwltGG_L_GCqI1QE7P3ht5WJ7MHwo" TargetMode="External"/><Relationship Id="rId75" Type="http://schemas.openxmlformats.org/officeDocument/2006/relationships/hyperlink" Target="https://drive.google.com/open?id=1zQaxpIaovKCrgDeJQPagcPWs6p8dWyBr" TargetMode="External"/><Relationship Id="rId1" Type="http://schemas.openxmlformats.org/officeDocument/2006/relationships/hyperlink" Target="https://drive.google.com/open?id=15xCqpre6jKi8I-_U8TYITZmuowQ1PaDa" TargetMode="External"/><Relationship Id="rId6" Type="http://schemas.openxmlformats.org/officeDocument/2006/relationships/hyperlink" Target="https://drive.google.com/open?id=1SczDHKFeupgY4QHA_aC8hXAUvMRflOa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a7K4kCz3QDKlKbOnq-JOsCNEJyHGEHE" TargetMode="External"/><Relationship Id="rId13" Type="http://schemas.openxmlformats.org/officeDocument/2006/relationships/hyperlink" Target="https://drive.google.com/open?id=1c4iAq7xG0y9psGGZ5nNlg9uHx0gEgEXJ" TargetMode="External"/><Relationship Id="rId18" Type="http://schemas.openxmlformats.org/officeDocument/2006/relationships/hyperlink" Target="https://drive.google.com/open?id=1RVL2uCLq2CC69JjbeuycAsqyn8Tz_3XW" TargetMode="External"/><Relationship Id="rId26" Type="http://schemas.openxmlformats.org/officeDocument/2006/relationships/hyperlink" Target="https://drive.google.com/open?id=1SGoyBd7hk6HJ-nyk_bTRAEHoQgHjVCpa" TargetMode="External"/><Relationship Id="rId3" Type="http://schemas.openxmlformats.org/officeDocument/2006/relationships/hyperlink" Target="https://drive.google.com/open?id=15xCqpre6jKi8I-_U8TYITZmuowQ1PaDa" TargetMode="External"/><Relationship Id="rId21" Type="http://schemas.openxmlformats.org/officeDocument/2006/relationships/hyperlink" Target="https://drive.google.com/open?id=1SGoyBd7hk6HJ-nyk_bTRAEHoQgHjVCpa" TargetMode="External"/><Relationship Id="rId7" Type="http://schemas.openxmlformats.org/officeDocument/2006/relationships/hyperlink" Target="https://drive.google.com/open?id=1e-u7oenz9ulDHFdJ-ZaQJyHHcSC_67G5" TargetMode="External"/><Relationship Id="rId12" Type="http://schemas.openxmlformats.org/officeDocument/2006/relationships/hyperlink" Target="https://drive.google.com/open?id=1ZKlIb4ihewdcKL_or3h1tRwZjDjmf8vz" TargetMode="External"/><Relationship Id="rId17" Type="http://schemas.openxmlformats.org/officeDocument/2006/relationships/hyperlink" Target="https://drive.google.com/open?id=13ZCWkmnmPcf340FAwo5vmBYkRiv3HuIA" TargetMode="External"/><Relationship Id="rId25" Type="http://schemas.openxmlformats.org/officeDocument/2006/relationships/hyperlink" Target="https://drive.google.com/open?id=1oAVJ1SP2DGBnufKMYc74xp2MnqSOA20z" TargetMode="External"/><Relationship Id="rId2" Type="http://schemas.openxmlformats.org/officeDocument/2006/relationships/hyperlink" Target="https://drive.google.com/open?id=1eVraxxcK8IeUwoiA_-l7QNC_WprOp0RE" TargetMode="External"/><Relationship Id="rId16" Type="http://schemas.openxmlformats.org/officeDocument/2006/relationships/hyperlink" Target="https://drive.google.com/open?id=1Cz0_Rw_G1JnqWPaMH9WGKgAE1q3xSiif" TargetMode="External"/><Relationship Id="rId20" Type="http://schemas.openxmlformats.org/officeDocument/2006/relationships/hyperlink" Target="https://drive.google.com/open?id=1tnkLwuUPR45S3B3K2Q4MXW5pEmhlgP8-" TargetMode="External"/><Relationship Id="rId29" Type="http://schemas.openxmlformats.org/officeDocument/2006/relationships/hyperlink" Target="https://drive.google.com/open?id=1S-XOsw0wMfM330liDRykZ2-o8t9-l-Db" TargetMode="External"/><Relationship Id="rId1" Type="http://schemas.openxmlformats.org/officeDocument/2006/relationships/hyperlink" Target="https://drive.google.com/open?id=1jNQ25cLKomYYHdQGPEHzl6UoZY-pg5xP" TargetMode="External"/><Relationship Id="rId6" Type="http://schemas.openxmlformats.org/officeDocument/2006/relationships/hyperlink" Target="https://drive.google.com/open?id=1hsr5Ukfh-Fq-jVpI1NjQKNpYupTn6I55" TargetMode="External"/><Relationship Id="rId11" Type="http://schemas.openxmlformats.org/officeDocument/2006/relationships/hyperlink" Target="https://drive.google.com/open?id=1g7oMIO7zZf7PhYCLCH0umYVEA8Ho7qMr" TargetMode="External"/><Relationship Id="rId24" Type="http://schemas.openxmlformats.org/officeDocument/2006/relationships/hyperlink" Target="https://drive.google.com/open?id=1tTL9eltipNTYJqWklEA8IOG_cwlDoOwM" TargetMode="External"/><Relationship Id="rId5" Type="http://schemas.openxmlformats.org/officeDocument/2006/relationships/hyperlink" Target="https://drive.google.com/open?id=1SLT2B-arj4XszseKKnYCtSy3TXsKqx0O" TargetMode="External"/><Relationship Id="rId15" Type="http://schemas.openxmlformats.org/officeDocument/2006/relationships/hyperlink" Target="https://drive.google.com/open?id=1A93Lt0CYtH90iTYnETBYEQApcCu5HhFY" TargetMode="External"/><Relationship Id="rId23" Type="http://schemas.openxmlformats.org/officeDocument/2006/relationships/hyperlink" Target="https://drive.google.com/open?id=1nkZxjYt74KnCQhSnfpthtbKAkrN0HABx" TargetMode="External"/><Relationship Id="rId28" Type="http://schemas.openxmlformats.org/officeDocument/2006/relationships/hyperlink" Target="https://drive.google.com/open?id=1plGD-AVXDAkHNee7uHg4dD46POnuAv8T" TargetMode="External"/><Relationship Id="rId10" Type="http://schemas.openxmlformats.org/officeDocument/2006/relationships/hyperlink" Target="https://drive.google.com/open?id=1_ePeoO-bOKcPN0XZg7H_xigSJ1HqAjgH" TargetMode="External"/><Relationship Id="rId19" Type="http://schemas.openxmlformats.org/officeDocument/2006/relationships/hyperlink" Target="https://drive.google.com/open?id=12qZlELcC5IumytpZdyJTZ_Dj0JSax0KH" TargetMode="External"/><Relationship Id="rId4" Type="http://schemas.openxmlformats.org/officeDocument/2006/relationships/hyperlink" Target="https://drive.google.com/open?id=1uCu7cJ1Pqd1K_gD00mtxAdLDFr3aldAD" TargetMode="External"/><Relationship Id="rId9" Type="http://schemas.openxmlformats.org/officeDocument/2006/relationships/hyperlink" Target="https://drive.google.com/open?id=1EuPlYOM_SVBfP_2DroKOwVfwHbhWXjsG" TargetMode="External"/><Relationship Id="rId14" Type="http://schemas.openxmlformats.org/officeDocument/2006/relationships/hyperlink" Target="https://drive.google.com/open?id=1609BOOMP_N6hh5svvv10BPYoGMIX8F4g" TargetMode="External"/><Relationship Id="rId22" Type="http://schemas.openxmlformats.org/officeDocument/2006/relationships/hyperlink" Target="https://drive.google.com/open?id=1-yi59CBw6MdUyKzFp-kdVPip0i2CBts3" TargetMode="External"/><Relationship Id="rId27" Type="http://schemas.openxmlformats.org/officeDocument/2006/relationships/hyperlink" Target="https://drive.google.com/open?id=1-yi59CBw6MdUyKzFp-kdVPip0i2CBts3" TargetMode="External"/><Relationship Id="rId30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fq4by8yZMQma2sCFv1C0kCRH34g-iIw" TargetMode="External"/><Relationship Id="rId13" Type="http://schemas.openxmlformats.org/officeDocument/2006/relationships/hyperlink" Target="https://drive.google.com/open?id=1m4Af_3kQHbi14JV9OP9-MClb4ssfUlbQ" TargetMode="External"/><Relationship Id="rId18" Type="http://schemas.openxmlformats.org/officeDocument/2006/relationships/hyperlink" Target="https://drive.google.com/open?id=1fmjXdyyNtueyt0sEdUgWWA-ZgJvCco5j" TargetMode="External"/><Relationship Id="rId26" Type="http://schemas.openxmlformats.org/officeDocument/2006/relationships/hyperlink" Target="https://drive.google.com/open?id=1pdk1h6k3pyisThIr8Imsdxy-Ff_TDcdo" TargetMode="External"/><Relationship Id="rId39" Type="http://schemas.openxmlformats.org/officeDocument/2006/relationships/hyperlink" Target="https://drive.google.com/open?id=1ilrmPAgz3ZemB6xgbg5lvl18Cv7x21qU" TargetMode="External"/><Relationship Id="rId3" Type="http://schemas.openxmlformats.org/officeDocument/2006/relationships/hyperlink" Target="https://drive.google.com/open?id=1cOk166HHEP6DYSlK5athKIFOFjRuGs0d" TargetMode="External"/><Relationship Id="rId21" Type="http://schemas.openxmlformats.org/officeDocument/2006/relationships/hyperlink" Target="https://drive.google.com/open?id=10pRCjWQNcl8mahUZPTbS1WD8oecu9Tn8" TargetMode="External"/><Relationship Id="rId34" Type="http://schemas.openxmlformats.org/officeDocument/2006/relationships/hyperlink" Target="https://drive.google.com/open?id=1fD2PaE3x6xeO1grK3dL36egAN2ucSdQ8" TargetMode="External"/><Relationship Id="rId42" Type="http://schemas.openxmlformats.org/officeDocument/2006/relationships/hyperlink" Target="https://drive.google.com/open?id=1I5W0O7NUpoyYL_nXHrZOQh7AfC_SjGWw" TargetMode="External"/><Relationship Id="rId7" Type="http://schemas.openxmlformats.org/officeDocument/2006/relationships/hyperlink" Target="https://drive.google.com/open?id=1zUmZHfsOcoinv1wB5O9nojhR5jUCTcGP" TargetMode="External"/><Relationship Id="rId12" Type="http://schemas.openxmlformats.org/officeDocument/2006/relationships/hyperlink" Target="https://drive.google.com/open?id=1c-ut1tNNR4SqMWm-pMQjbGn57vlTWaCR" TargetMode="External"/><Relationship Id="rId17" Type="http://schemas.openxmlformats.org/officeDocument/2006/relationships/hyperlink" Target="https://drive.google.com/open?id=1l2VJkU1KsZ7t4M62OAHOkNM-mi62Tjyw" TargetMode="External"/><Relationship Id="rId25" Type="http://schemas.openxmlformats.org/officeDocument/2006/relationships/hyperlink" Target="https://drive.google.com/open?id=1MDpyUo5WAekXRW0aloy-bErC--P1c1sF" TargetMode="External"/><Relationship Id="rId33" Type="http://schemas.openxmlformats.org/officeDocument/2006/relationships/hyperlink" Target="https://drive.google.com/open?id=1Vku6WCxx4t6meur7pVP3QlDyMoh3scFG" TargetMode="External"/><Relationship Id="rId38" Type="http://schemas.openxmlformats.org/officeDocument/2006/relationships/hyperlink" Target="https://drive.google.com/open?id=19FO98cQkRNNqOq6_xcJCdNH-Je-trtS1" TargetMode="External"/><Relationship Id="rId2" Type="http://schemas.openxmlformats.org/officeDocument/2006/relationships/hyperlink" Target="https://drive.google.com/open?id=1ofq4by8yZMQma2sCFv1C0kCRH34g-iIw" TargetMode="External"/><Relationship Id="rId16" Type="http://schemas.openxmlformats.org/officeDocument/2006/relationships/hyperlink" Target="https://drive.google.com/open?id=1eeb4dzXY7FuFOjYQB5mPDtPKdACa3K8V" TargetMode="External"/><Relationship Id="rId20" Type="http://schemas.openxmlformats.org/officeDocument/2006/relationships/hyperlink" Target="https://drive.google.com/open?id=1jcK0AgfNFHB5SNA_Ln7qsB2tflxzbjzx" TargetMode="External"/><Relationship Id="rId29" Type="http://schemas.openxmlformats.org/officeDocument/2006/relationships/hyperlink" Target="https://drive.google.com/open?id=1tzbKZU_WeauYLxBVtWmbqrgJh7D3PQQJ" TargetMode="External"/><Relationship Id="rId41" Type="http://schemas.openxmlformats.org/officeDocument/2006/relationships/hyperlink" Target="https://drive.google.com/open?id=1FzNuA5TN0Ce64wetSmQHws1OCPZ45fV7" TargetMode="External"/><Relationship Id="rId1" Type="http://schemas.openxmlformats.org/officeDocument/2006/relationships/hyperlink" Target="https://drive.google.com/open?id=1zUmZHfsOcoinv1wB5O9nojhR5jUCTcGP" TargetMode="External"/><Relationship Id="rId6" Type="http://schemas.openxmlformats.org/officeDocument/2006/relationships/hyperlink" Target="https://drive.google.com/open?id=1DuNoSfMGwCZ-mN4tCwvCqCQwbfbjLY0u" TargetMode="External"/><Relationship Id="rId11" Type="http://schemas.openxmlformats.org/officeDocument/2006/relationships/hyperlink" Target="https://drive.google.com/open?id=1Kk3MPVC-sa66lVVqPCddAElvuO7bFRuG" TargetMode="External"/><Relationship Id="rId24" Type="http://schemas.openxmlformats.org/officeDocument/2006/relationships/hyperlink" Target="https://drive.google.com/open?id=1Dy3AzPdizmGBthJSjlNrsjYSIRDGtvrT" TargetMode="External"/><Relationship Id="rId32" Type="http://schemas.openxmlformats.org/officeDocument/2006/relationships/hyperlink" Target="https://drive.google.com/open?id=1E3j1K4_3DBIGw9jwvgT50Vj2AqfbJy1B" TargetMode="External"/><Relationship Id="rId37" Type="http://schemas.openxmlformats.org/officeDocument/2006/relationships/hyperlink" Target="https://drive.google.com/open?id=1mUvf9LzYvd9CruVGexn9YNfbOYAimSAL" TargetMode="External"/><Relationship Id="rId40" Type="http://schemas.openxmlformats.org/officeDocument/2006/relationships/hyperlink" Target="https://drive.google.com/open?id=1yETqwltGG_L_GCqI1QE7P3ht5WJ7MHwo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s://drive.google.com/open?id=16ovqmu___K47tARRfCtAOw-FqdbXy82F" TargetMode="External"/><Relationship Id="rId15" Type="http://schemas.openxmlformats.org/officeDocument/2006/relationships/hyperlink" Target="https://drive.google.com/open?id=1JwTtFfAyLVEzFq-O_WqYuMXWPZQHkinN" TargetMode="External"/><Relationship Id="rId23" Type="http://schemas.openxmlformats.org/officeDocument/2006/relationships/hyperlink" Target="https://drive.google.com/open?id=1GQqOb1O9j4vF7Tz4doxSPXtTGViuUz5t" TargetMode="External"/><Relationship Id="rId28" Type="http://schemas.openxmlformats.org/officeDocument/2006/relationships/hyperlink" Target="https://drive.google.com/open?id=1tgSBqkjtBzSuhoEWOdBvM5WRbmwxFurt" TargetMode="External"/><Relationship Id="rId36" Type="http://schemas.openxmlformats.org/officeDocument/2006/relationships/hyperlink" Target="https://drive.google.com/open?id=1YTrbUVZ_Tb6U5x-89Z2Rp75z2d0xO9al" TargetMode="External"/><Relationship Id="rId10" Type="http://schemas.openxmlformats.org/officeDocument/2006/relationships/hyperlink" Target="https://drive.google.com/open?id=1SczDHKFeupgY4QHA_aC8hXAUvMRflOaW" TargetMode="External"/><Relationship Id="rId19" Type="http://schemas.openxmlformats.org/officeDocument/2006/relationships/hyperlink" Target="https://drive.google.com/open?id=1Ngh4D78EuPNm4OVvVpEdFuZO4y8OladZ" TargetMode="External"/><Relationship Id="rId31" Type="http://schemas.openxmlformats.org/officeDocument/2006/relationships/hyperlink" Target="https://drive.google.com/open?id=1EcFjXx4GzaKCMp_mpaGnnkjJtN2ZZhu5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s://drive.google.com/open?id=1o8nsP4omLlJIAWN2yx_65pQF7IZBxiH_" TargetMode="External"/><Relationship Id="rId9" Type="http://schemas.openxmlformats.org/officeDocument/2006/relationships/hyperlink" Target="https://drive.google.com/open?id=1Q4dOUKKs-s_3ArswrW4e9SLXirBTKhmN" TargetMode="External"/><Relationship Id="rId14" Type="http://schemas.openxmlformats.org/officeDocument/2006/relationships/hyperlink" Target="https://drive.google.com/open?id=1CVPXV1SwodW_DyoBg-H6iwTLcMVx63lK" TargetMode="External"/><Relationship Id="rId22" Type="http://schemas.openxmlformats.org/officeDocument/2006/relationships/hyperlink" Target="https://drive.google.com/open?id=13dW1oxLOj8jfwih_9avaJ9qMca7YYJqb" TargetMode="External"/><Relationship Id="rId27" Type="http://schemas.openxmlformats.org/officeDocument/2006/relationships/hyperlink" Target="https://drive.google.com/open?id=1j9TRBJkAEX6mOKKaoezRlwa1NX_YTRH3" TargetMode="External"/><Relationship Id="rId30" Type="http://schemas.openxmlformats.org/officeDocument/2006/relationships/hyperlink" Target="https://drive.google.com/open?id=1c0ldup7B_DFl2IsxCHBgZwnf1S-y_TXF" TargetMode="External"/><Relationship Id="rId35" Type="http://schemas.openxmlformats.org/officeDocument/2006/relationships/hyperlink" Target="https://drive.google.com/open?id=1k0bcIiwXf8gJwxRxXHgfruWO-kFs0qnV" TargetMode="External"/><Relationship Id="rId4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Q8" sqref="Q8"/>
    </sheetView>
  </sheetViews>
  <sheetFormatPr baseColWidth="10" defaultColWidth="9.140625" defaultRowHeight="12.75"/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>
      <c r="A2" s="2">
        <v>44461.905099872689</v>
      </c>
      <c r="B2" s="3">
        <v>44229798</v>
      </c>
      <c r="C2" s="3">
        <v>1998</v>
      </c>
      <c r="D2" s="3">
        <v>2002</v>
      </c>
      <c r="E2" s="3" t="s">
        <v>22</v>
      </c>
      <c r="F2" s="3" t="s">
        <v>226</v>
      </c>
      <c r="G2" s="3" t="s">
        <v>263</v>
      </c>
      <c r="H2" s="3" t="s">
        <v>152</v>
      </c>
      <c r="I2" s="4">
        <v>29073</v>
      </c>
      <c r="J2" s="3" t="s">
        <v>106</v>
      </c>
      <c r="K2" s="5" t="s">
        <v>264</v>
      </c>
      <c r="L2" s="3" t="s">
        <v>265</v>
      </c>
      <c r="M2" s="3" t="s">
        <v>29</v>
      </c>
      <c r="N2" s="3" t="s">
        <v>162</v>
      </c>
      <c r="O2" s="3" t="s">
        <v>266</v>
      </c>
      <c r="P2" s="3" t="s">
        <v>267</v>
      </c>
      <c r="Q2" s="6" t="s">
        <v>268</v>
      </c>
      <c r="R2" s="6" t="s">
        <v>269</v>
      </c>
      <c r="S2" s="3" t="s">
        <v>18</v>
      </c>
    </row>
    <row r="3" spans="1:19">
      <c r="A3" s="7">
        <v>44463.728935300926</v>
      </c>
      <c r="B3" s="3">
        <v>3400986</v>
      </c>
      <c r="C3" s="3">
        <v>2003</v>
      </c>
      <c r="D3" s="3">
        <v>2007</v>
      </c>
      <c r="E3" s="3" t="s">
        <v>22</v>
      </c>
      <c r="F3" s="3" t="s">
        <v>33</v>
      </c>
      <c r="G3" s="3" t="s">
        <v>233</v>
      </c>
      <c r="H3" s="3" t="s">
        <v>155</v>
      </c>
      <c r="I3" s="4">
        <v>30570</v>
      </c>
      <c r="J3" s="3" t="s">
        <v>28</v>
      </c>
      <c r="K3" s="3">
        <v>666446099</v>
      </c>
      <c r="L3" s="3" t="s">
        <v>341</v>
      </c>
      <c r="M3" s="3" t="s">
        <v>29</v>
      </c>
      <c r="N3" s="3" t="s">
        <v>162</v>
      </c>
      <c r="O3" s="3" t="s">
        <v>75</v>
      </c>
      <c r="P3" s="3" t="s">
        <v>148</v>
      </c>
      <c r="Q3" s="6" t="s">
        <v>342</v>
      </c>
      <c r="R3" s="6" t="s">
        <v>343</v>
      </c>
      <c r="S3" s="3" t="s">
        <v>18</v>
      </c>
    </row>
    <row r="4" spans="1:19">
      <c r="A4" s="2">
        <v>44461.507323738428</v>
      </c>
      <c r="B4" s="5" t="s">
        <v>247</v>
      </c>
      <c r="C4" s="3">
        <v>2000</v>
      </c>
      <c r="D4" s="3">
        <v>2010</v>
      </c>
      <c r="E4" s="3" t="s">
        <v>22</v>
      </c>
      <c r="F4" s="3" t="s">
        <v>35</v>
      </c>
      <c r="G4" s="3" t="s">
        <v>138</v>
      </c>
      <c r="H4" s="3" t="s">
        <v>61</v>
      </c>
      <c r="I4" s="4">
        <v>29025</v>
      </c>
      <c r="J4" s="3" t="s">
        <v>248</v>
      </c>
      <c r="K4" s="5" t="s">
        <v>249</v>
      </c>
      <c r="L4" s="3" t="s">
        <v>250</v>
      </c>
      <c r="M4" s="3" t="s">
        <v>29</v>
      </c>
      <c r="N4" s="3" t="s">
        <v>162</v>
      </c>
      <c r="O4" s="3" t="s">
        <v>75</v>
      </c>
      <c r="P4" s="3" t="s">
        <v>212</v>
      </c>
      <c r="Q4" s="6" t="s">
        <v>251</v>
      </c>
      <c r="R4" s="6" t="s">
        <v>252</v>
      </c>
      <c r="S4" s="3" t="s">
        <v>18</v>
      </c>
    </row>
    <row r="5" spans="1:19">
      <c r="A5" s="2">
        <v>44460.633217407405</v>
      </c>
      <c r="B5" s="3">
        <v>4101737</v>
      </c>
      <c r="C5" s="3">
        <v>2003</v>
      </c>
      <c r="D5" s="3">
        <v>2007</v>
      </c>
      <c r="E5" s="3" t="s">
        <v>19</v>
      </c>
      <c r="F5" s="3" t="s">
        <v>28</v>
      </c>
      <c r="G5" s="3" t="s">
        <v>151</v>
      </c>
      <c r="H5" s="3" t="s">
        <v>220</v>
      </c>
      <c r="I5" s="4">
        <v>30816</v>
      </c>
      <c r="J5" s="3" t="s">
        <v>28</v>
      </c>
      <c r="K5" s="5" t="s">
        <v>221</v>
      </c>
      <c r="L5" s="3" t="s">
        <v>222</v>
      </c>
      <c r="M5" s="3" t="s">
        <v>29</v>
      </c>
      <c r="N5" s="3" t="s">
        <v>223</v>
      </c>
      <c r="O5" s="3" t="s">
        <v>74</v>
      </c>
      <c r="P5" s="3" t="s">
        <v>75</v>
      </c>
      <c r="Q5" s="6" t="s">
        <v>224</v>
      </c>
      <c r="R5" s="6" t="s">
        <v>225</v>
      </c>
      <c r="S5" s="3" t="s">
        <v>18</v>
      </c>
    </row>
    <row r="6" spans="1:19">
      <c r="A6" s="2">
        <v>44456.157933124996</v>
      </c>
      <c r="B6" s="3">
        <v>4038922</v>
      </c>
      <c r="C6" s="3">
        <v>2008</v>
      </c>
      <c r="D6" s="3">
        <v>2012</v>
      </c>
      <c r="E6" s="3" t="s">
        <v>22</v>
      </c>
      <c r="F6" s="3" t="s">
        <v>123</v>
      </c>
      <c r="G6" s="3" t="s">
        <v>124</v>
      </c>
      <c r="H6" s="3" t="s">
        <v>103</v>
      </c>
      <c r="I6" s="4">
        <v>33045</v>
      </c>
      <c r="J6" s="3" t="s">
        <v>81</v>
      </c>
      <c r="K6" s="3">
        <v>699901247</v>
      </c>
      <c r="L6" s="3" t="s">
        <v>125</v>
      </c>
      <c r="M6" s="3" t="s">
        <v>29</v>
      </c>
      <c r="N6" s="3" t="s">
        <v>126</v>
      </c>
      <c r="O6" s="3" t="s">
        <v>127</v>
      </c>
      <c r="P6" s="3" t="s">
        <v>74</v>
      </c>
      <c r="Q6" s="6" t="s">
        <v>128</v>
      </c>
      <c r="R6" s="6" t="s">
        <v>129</v>
      </c>
      <c r="S6" s="3" t="s">
        <v>18</v>
      </c>
    </row>
    <row r="7" spans="1:19">
      <c r="A7" s="2">
        <v>44462.596445613424</v>
      </c>
      <c r="B7" s="3" t="s">
        <v>296</v>
      </c>
      <c r="C7" s="3">
        <v>2004</v>
      </c>
      <c r="D7" s="3">
        <v>2008</v>
      </c>
      <c r="E7" s="3" t="s">
        <v>19</v>
      </c>
      <c r="F7" s="3" t="s">
        <v>34</v>
      </c>
      <c r="G7" s="3" t="s">
        <v>297</v>
      </c>
      <c r="H7" s="3" t="s">
        <v>139</v>
      </c>
      <c r="I7" s="4">
        <v>30601</v>
      </c>
      <c r="J7" s="3" t="s">
        <v>154</v>
      </c>
      <c r="K7" s="5" t="s">
        <v>298</v>
      </c>
      <c r="L7" s="3" t="s">
        <v>299</v>
      </c>
      <c r="M7" s="3" t="s">
        <v>29</v>
      </c>
      <c r="N7" s="3" t="s">
        <v>300</v>
      </c>
      <c r="O7" s="3" t="s">
        <v>301</v>
      </c>
      <c r="P7" s="3" t="s">
        <v>302</v>
      </c>
      <c r="Q7" s="6" t="s">
        <v>303</v>
      </c>
      <c r="R7" s="6" t="s">
        <v>304</v>
      </c>
      <c r="S7" s="3" t="s">
        <v>18</v>
      </c>
    </row>
    <row r="8" spans="1:19">
      <c r="A8" s="2">
        <v>44461.744525057875</v>
      </c>
      <c r="B8" s="3">
        <v>34071816</v>
      </c>
      <c r="C8" s="3">
        <v>2016</v>
      </c>
      <c r="D8" s="3">
        <v>2021</v>
      </c>
      <c r="E8" s="3" t="s">
        <v>22</v>
      </c>
      <c r="F8" s="3" t="s">
        <v>149</v>
      </c>
      <c r="G8" s="3" t="s">
        <v>206</v>
      </c>
      <c r="H8" s="3" t="s">
        <v>115</v>
      </c>
      <c r="I8" s="4">
        <v>35932</v>
      </c>
      <c r="J8" s="3" t="s">
        <v>207</v>
      </c>
      <c r="K8" s="5" t="s">
        <v>208</v>
      </c>
      <c r="L8" s="3" t="s">
        <v>209</v>
      </c>
      <c r="M8" s="3" t="s">
        <v>29</v>
      </c>
      <c r="N8" s="3" t="s">
        <v>187</v>
      </c>
      <c r="O8" s="3" t="s">
        <v>58</v>
      </c>
      <c r="P8" s="3" t="s">
        <v>49</v>
      </c>
      <c r="Q8" s="6" t="s">
        <v>210</v>
      </c>
      <c r="R8" s="6" t="s">
        <v>211</v>
      </c>
      <c r="S8" s="3" t="s">
        <v>18</v>
      </c>
    </row>
    <row r="9" spans="1:19">
      <c r="A9" s="2">
        <v>44460.823768888891</v>
      </c>
      <c r="B9" s="3">
        <v>4100570</v>
      </c>
      <c r="C9" s="3">
        <v>1998</v>
      </c>
      <c r="D9" s="3">
        <v>2003</v>
      </c>
      <c r="E9" s="3" t="s">
        <v>22</v>
      </c>
      <c r="F9" s="3" t="s">
        <v>24</v>
      </c>
      <c r="G9" s="3" t="s">
        <v>234</v>
      </c>
      <c r="H9" s="3" t="s">
        <v>122</v>
      </c>
      <c r="I9" s="4">
        <v>28924</v>
      </c>
      <c r="J9" s="3" t="s">
        <v>235</v>
      </c>
      <c r="K9" s="5" t="s">
        <v>236</v>
      </c>
      <c r="L9" s="3" t="s">
        <v>237</v>
      </c>
      <c r="M9" s="3" t="s">
        <v>29</v>
      </c>
      <c r="N9" s="3" t="s">
        <v>150</v>
      </c>
      <c r="O9" s="3" t="s">
        <v>116</v>
      </c>
      <c r="P9" s="3" t="s">
        <v>48</v>
      </c>
      <c r="Q9" s="6" t="s">
        <v>238</v>
      </c>
      <c r="R9" s="6" t="s">
        <v>239</v>
      </c>
      <c r="S9" s="3" t="s">
        <v>18</v>
      </c>
    </row>
    <row r="10" spans="1:19">
      <c r="A10" s="2">
        <v>44461.613412280094</v>
      </c>
      <c r="B10" s="3">
        <v>44187900</v>
      </c>
      <c r="C10" s="3">
        <v>1994</v>
      </c>
      <c r="D10" s="3">
        <v>1994</v>
      </c>
      <c r="E10" s="3" t="s">
        <v>22</v>
      </c>
      <c r="F10" s="3" t="s">
        <v>241</v>
      </c>
      <c r="G10" s="3" t="s">
        <v>242</v>
      </c>
      <c r="H10" s="3" t="s">
        <v>159</v>
      </c>
      <c r="I10" s="4">
        <v>26629</v>
      </c>
      <c r="J10" s="3" t="s">
        <v>81</v>
      </c>
      <c r="K10" s="5" t="s">
        <v>243</v>
      </c>
      <c r="L10" s="3" t="s">
        <v>244</v>
      </c>
      <c r="M10" s="3" t="s">
        <v>29</v>
      </c>
      <c r="N10" s="3" t="s">
        <v>42</v>
      </c>
      <c r="O10" s="3" t="s">
        <v>44</v>
      </c>
      <c r="P10" s="3" t="s">
        <v>77</v>
      </c>
      <c r="Q10" s="6" t="s">
        <v>245</v>
      </c>
      <c r="R10" s="6" t="s">
        <v>246</v>
      </c>
      <c r="S10" s="3" t="s">
        <v>18</v>
      </c>
    </row>
    <row r="11" spans="1:19">
      <c r="A11" s="2">
        <v>44458.962664837964</v>
      </c>
      <c r="B11" s="5" t="s">
        <v>182</v>
      </c>
      <c r="C11" s="3">
        <v>1999</v>
      </c>
      <c r="D11" s="3">
        <v>2003</v>
      </c>
      <c r="E11" s="3" t="s">
        <v>19</v>
      </c>
      <c r="F11" s="3" t="s">
        <v>34</v>
      </c>
      <c r="G11" s="3" t="s">
        <v>160</v>
      </c>
      <c r="H11" s="3" t="s">
        <v>105</v>
      </c>
      <c r="I11" s="4">
        <v>29748</v>
      </c>
      <c r="J11" s="3" t="s">
        <v>28</v>
      </c>
      <c r="K11" s="5" t="s">
        <v>183</v>
      </c>
      <c r="L11" s="3" t="s">
        <v>184</v>
      </c>
      <c r="M11" s="3" t="s">
        <v>29</v>
      </c>
      <c r="N11" s="3" t="s">
        <v>42</v>
      </c>
      <c r="O11" s="3" t="s">
        <v>42</v>
      </c>
      <c r="P11" s="3" t="s">
        <v>44</v>
      </c>
      <c r="Q11" s="6" t="s">
        <v>185</v>
      </c>
      <c r="R11" s="6" t="s">
        <v>186</v>
      </c>
      <c r="S11" s="3" t="s">
        <v>18</v>
      </c>
    </row>
    <row r="12" spans="1:19">
      <c r="A12" s="2">
        <v>44461.898140844904</v>
      </c>
      <c r="B12" s="3">
        <v>4109192</v>
      </c>
      <c r="C12" s="3">
        <v>2003</v>
      </c>
      <c r="D12" s="3">
        <v>2007</v>
      </c>
      <c r="E12" s="3" t="s">
        <v>19</v>
      </c>
      <c r="F12" s="3" t="s">
        <v>27</v>
      </c>
      <c r="G12" s="3" t="s">
        <v>170</v>
      </c>
      <c r="H12" s="3" t="s">
        <v>164</v>
      </c>
      <c r="I12" s="4">
        <v>28485</v>
      </c>
      <c r="J12" s="3" t="s">
        <v>28</v>
      </c>
      <c r="K12" s="5" t="s">
        <v>259</v>
      </c>
      <c r="L12" s="3" t="s">
        <v>260</v>
      </c>
      <c r="M12" s="3" t="s">
        <v>29</v>
      </c>
      <c r="N12" s="3" t="s">
        <v>42</v>
      </c>
      <c r="O12" s="3" t="s">
        <v>42</v>
      </c>
      <c r="P12" s="3" t="s">
        <v>42</v>
      </c>
      <c r="Q12" s="6" t="s">
        <v>261</v>
      </c>
      <c r="R12" s="6" t="s">
        <v>262</v>
      </c>
      <c r="S12" s="3" t="s">
        <v>18</v>
      </c>
    </row>
    <row r="13" spans="1:19">
      <c r="A13" s="2">
        <v>44461.571349918981</v>
      </c>
      <c r="B13" s="3">
        <v>4111733</v>
      </c>
      <c r="C13" s="3">
        <v>2004</v>
      </c>
      <c r="D13" s="3">
        <v>2008</v>
      </c>
      <c r="E13" s="3" t="s">
        <v>22</v>
      </c>
      <c r="F13" s="3" t="s">
        <v>156</v>
      </c>
      <c r="G13" s="3" t="s">
        <v>171</v>
      </c>
      <c r="H13" s="3" t="s">
        <v>60</v>
      </c>
      <c r="I13" s="4">
        <v>30988</v>
      </c>
      <c r="J13" s="3" t="s">
        <v>253</v>
      </c>
      <c r="K13" s="5" t="s">
        <v>254</v>
      </c>
      <c r="L13" s="3" t="s">
        <v>255</v>
      </c>
      <c r="M13" s="3" t="s">
        <v>29</v>
      </c>
      <c r="N13" s="3" t="s">
        <v>42</v>
      </c>
      <c r="O13" s="3" t="s">
        <v>49</v>
      </c>
      <c r="P13" s="3" t="s">
        <v>48</v>
      </c>
      <c r="Q13" s="6" t="s">
        <v>256</v>
      </c>
      <c r="R13" s="6" t="s">
        <v>257</v>
      </c>
      <c r="S13" s="3" t="s">
        <v>18</v>
      </c>
    </row>
    <row r="14" spans="1:19">
      <c r="A14" s="2">
        <v>44462.911124756945</v>
      </c>
      <c r="B14" s="3">
        <v>44374100131</v>
      </c>
      <c r="C14" s="3">
        <v>2007</v>
      </c>
      <c r="D14" s="3">
        <v>2010</v>
      </c>
      <c r="E14" s="3" t="s">
        <v>22</v>
      </c>
      <c r="F14" s="3" t="s">
        <v>78</v>
      </c>
      <c r="G14" s="3" t="s">
        <v>227</v>
      </c>
      <c r="H14" s="3" t="s">
        <v>80</v>
      </c>
      <c r="I14" s="4">
        <v>32888</v>
      </c>
      <c r="J14" s="3" t="s">
        <v>270</v>
      </c>
      <c r="K14" s="5" t="s">
        <v>337</v>
      </c>
      <c r="L14" s="3" t="s">
        <v>338</v>
      </c>
      <c r="M14" s="3" t="s">
        <v>29</v>
      </c>
      <c r="N14" s="3" t="s">
        <v>42</v>
      </c>
      <c r="O14" s="3" t="s">
        <v>58</v>
      </c>
      <c r="P14" s="3" t="s">
        <v>49</v>
      </c>
      <c r="Q14" s="6" t="s">
        <v>339</v>
      </c>
      <c r="R14" s="6" t="s">
        <v>340</v>
      </c>
      <c r="S14" s="3" t="s">
        <v>18</v>
      </c>
    </row>
    <row r="15" spans="1:19">
      <c r="A15" s="2">
        <v>44458.626820949074</v>
      </c>
      <c r="B15" s="3">
        <v>4061751</v>
      </c>
      <c r="C15" s="3">
        <v>2007</v>
      </c>
      <c r="D15" s="3">
        <v>2011</v>
      </c>
      <c r="E15" s="3" t="s">
        <v>19</v>
      </c>
      <c r="F15" s="3" t="s">
        <v>27</v>
      </c>
      <c r="G15" s="3" t="s">
        <v>172</v>
      </c>
      <c r="H15" s="3" t="s">
        <v>173</v>
      </c>
      <c r="I15" s="4">
        <v>31561</v>
      </c>
      <c r="J15" s="3" t="s">
        <v>28</v>
      </c>
      <c r="K15" s="5" t="s">
        <v>174</v>
      </c>
      <c r="L15" s="3" t="s">
        <v>175</v>
      </c>
      <c r="M15" s="3" t="s">
        <v>29</v>
      </c>
      <c r="N15" s="3" t="s">
        <v>42</v>
      </c>
      <c r="O15" s="3" t="s">
        <v>44</v>
      </c>
      <c r="P15" s="3" t="s">
        <v>49</v>
      </c>
      <c r="Q15" s="6" t="s">
        <v>176</v>
      </c>
      <c r="R15" s="6" t="s">
        <v>177</v>
      </c>
      <c r="S15" s="3" t="s">
        <v>18</v>
      </c>
    </row>
    <row r="16" spans="1:19">
      <c r="A16" s="2">
        <v>44459.656184629624</v>
      </c>
      <c r="B16" s="3">
        <v>4069904</v>
      </c>
      <c r="C16" s="3">
        <v>2007</v>
      </c>
      <c r="D16" s="3">
        <v>2011</v>
      </c>
      <c r="E16" s="3" t="s">
        <v>19</v>
      </c>
      <c r="F16" s="3" t="s">
        <v>23</v>
      </c>
      <c r="G16" s="3" t="s">
        <v>25</v>
      </c>
      <c r="H16" s="3" t="s">
        <v>199</v>
      </c>
      <c r="I16" s="4">
        <v>31542</v>
      </c>
      <c r="J16" s="3" t="s">
        <v>26</v>
      </c>
      <c r="K16" s="5" t="s">
        <v>200</v>
      </c>
      <c r="L16" s="3" t="s">
        <v>201</v>
      </c>
      <c r="M16" s="3" t="s">
        <v>29</v>
      </c>
      <c r="N16" s="3" t="s">
        <v>42</v>
      </c>
      <c r="O16" s="3" t="s">
        <v>31</v>
      </c>
      <c r="P16" s="3" t="s">
        <v>68</v>
      </c>
      <c r="Q16" s="6" t="s">
        <v>202</v>
      </c>
      <c r="R16" s="6" t="s">
        <v>203</v>
      </c>
      <c r="S16" s="3" t="s">
        <v>18</v>
      </c>
    </row>
    <row r="17" spans="1:19">
      <c r="A17" s="2">
        <v>44462.426485636577</v>
      </c>
      <c r="B17" s="3">
        <v>4114562</v>
      </c>
      <c r="C17" s="3">
        <v>2006</v>
      </c>
      <c r="D17" s="3">
        <v>2012</v>
      </c>
      <c r="E17" s="3" t="s">
        <v>19</v>
      </c>
      <c r="F17" s="3" t="s">
        <v>19</v>
      </c>
      <c r="G17" s="3" t="s">
        <v>204</v>
      </c>
      <c r="H17" s="3" t="s">
        <v>158</v>
      </c>
      <c r="I17" s="4">
        <v>31557</v>
      </c>
      <c r="J17" s="3" t="s">
        <v>28</v>
      </c>
      <c r="K17" s="5" t="s">
        <v>284</v>
      </c>
      <c r="L17" s="3" t="s">
        <v>285</v>
      </c>
      <c r="M17" s="3" t="s">
        <v>29</v>
      </c>
      <c r="N17" s="3" t="s">
        <v>42</v>
      </c>
      <c r="O17" s="3" t="s">
        <v>42</v>
      </c>
      <c r="Q17" s="6" t="s">
        <v>286</v>
      </c>
      <c r="R17" s="6" t="s">
        <v>287</v>
      </c>
      <c r="S17" s="3" t="s">
        <v>18</v>
      </c>
    </row>
    <row r="18" spans="1:19">
      <c r="A18" s="2">
        <v>44462.708908726854</v>
      </c>
      <c r="B18" s="3">
        <v>4052288</v>
      </c>
      <c r="C18" s="3">
        <v>2008</v>
      </c>
      <c r="D18" s="3">
        <v>2012</v>
      </c>
      <c r="E18" s="3" t="s">
        <v>19</v>
      </c>
      <c r="F18" s="3" t="s">
        <v>205</v>
      </c>
      <c r="G18" s="3" t="s">
        <v>310</v>
      </c>
      <c r="H18" s="3" t="s">
        <v>153</v>
      </c>
      <c r="I18" s="4">
        <v>32557</v>
      </c>
      <c r="J18" s="3" t="s">
        <v>71</v>
      </c>
      <c r="K18" s="5" t="s">
        <v>311</v>
      </c>
      <c r="L18" s="3" t="s">
        <v>312</v>
      </c>
      <c r="M18" s="3" t="s">
        <v>29</v>
      </c>
      <c r="N18" s="3" t="s">
        <v>42</v>
      </c>
      <c r="O18" s="3" t="s">
        <v>44</v>
      </c>
      <c r="P18" s="3" t="s">
        <v>58</v>
      </c>
      <c r="Q18" s="6" t="s">
        <v>313</v>
      </c>
      <c r="R18" s="6" t="s">
        <v>314</v>
      </c>
      <c r="S18" s="3" t="s">
        <v>18</v>
      </c>
    </row>
    <row r="19" spans="1:19">
      <c r="A19" s="2">
        <v>44459.866779432872</v>
      </c>
      <c r="B19" s="5" t="s">
        <v>213</v>
      </c>
      <c r="C19" s="3">
        <v>2001</v>
      </c>
      <c r="D19" s="3">
        <v>2013</v>
      </c>
      <c r="E19" s="3" t="s">
        <v>22</v>
      </c>
      <c r="F19" s="3" t="s">
        <v>214</v>
      </c>
      <c r="G19" s="3" t="s">
        <v>121</v>
      </c>
      <c r="H19" s="3" t="s">
        <v>120</v>
      </c>
      <c r="I19" s="4">
        <v>30278</v>
      </c>
      <c r="J19" s="3" t="s">
        <v>154</v>
      </c>
      <c r="K19" s="5" t="s">
        <v>215</v>
      </c>
      <c r="L19" s="3" t="s">
        <v>216</v>
      </c>
      <c r="M19" s="3" t="s">
        <v>29</v>
      </c>
      <c r="N19" s="3" t="s">
        <v>42</v>
      </c>
      <c r="O19" s="3" t="s">
        <v>42</v>
      </c>
      <c r="P19" s="3" t="s">
        <v>42</v>
      </c>
      <c r="Q19" s="6" t="s">
        <v>217</v>
      </c>
      <c r="R19" s="6" t="s">
        <v>218</v>
      </c>
      <c r="S19" s="3" t="s">
        <v>18</v>
      </c>
    </row>
    <row r="20" spans="1:19">
      <c r="A20" s="2">
        <v>44462.523971631948</v>
      </c>
      <c r="B20" s="3">
        <v>6015385</v>
      </c>
      <c r="C20" s="3">
        <v>2010</v>
      </c>
      <c r="D20" s="3">
        <v>2013</v>
      </c>
      <c r="E20" s="3" t="s">
        <v>22</v>
      </c>
      <c r="F20" s="3" t="s">
        <v>288</v>
      </c>
      <c r="G20" s="3" t="s">
        <v>289</v>
      </c>
      <c r="H20" s="3" t="s">
        <v>290</v>
      </c>
      <c r="I20" s="4">
        <v>28312</v>
      </c>
      <c r="J20" s="3" t="s">
        <v>291</v>
      </c>
      <c r="K20" s="5" t="s">
        <v>292</v>
      </c>
      <c r="L20" s="3" t="s">
        <v>293</v>
      </c>
      <c r="M20" s="3" t="s">
        <v>29</v>
      </c>
      <c r="N20" s="3" t="s">
        <v>42</v>
      </c>
      <c r="O20" s="3" t="s">
        <v>58</v>
      </c>
      <c r="P20" s="3" t="s">
        <v>44</v>
      </c>
      <c r="Q20" s="6" t="s">
        <v>294</v>
      </c>
      <c r="R20" s="6" t="s">
        <v>295</v>
      </c>
      <c r="S20" s="3" t="s">
        <v>18</v>
      </c>
    </row>
    <row r="21" spans="1:19">
      <c r="A21" s="2">
        <v>44455.540600381944</v>
      </c>
      <c r="B21" s="3">
        <v>1088039</v>
      </c>
      <c r="C21" s="3">
        <v>2004</v>
      </c>
      <c r="D21" s="3">
        <v>2015</v>
      </c>
      <c r="E21" s="3" t="s">
        <v>22</v>
      </c>
      <c r="F21" s="3" t="s">
        <v>36</v>
      </c>
      <c r="G21" s="3" t="s">
        <v>37</v>
      </c>
      <c r="H21" s="3" t="s">
        <v>38</v>
      </c>
      <c r="I21" s="4">
        <v>30095</v>
      </c>
      <c r="J21" s="3" t="s">
        <v>39</v>
      </c>
      <c r="K21" s="5" t="s">
        <v>40</v>
      </c>
      <c r="L21" s="3" t="s">
        <v>41</v>
      </c>
      <c r="M21" s="3" t="s">
        <v>29</v>
      </c>
      <c r="N21" s="3" t="s">
        <v>42</v>
      </c>
      <c r="O21" s="3" t="s">
        <v>43</v>
      </c>
      <c r="P21" s="3" t="s">
        <v>44</v>
      </c>
      <c r="Q21" s="6" t="s">
        <v>45</v>
      </c>
      <c r="R21" s="6" t="s">
        <v>46</v>
      </c>
      <c r="S21" s="3" t="s">
        <v>18</v>
      </c>
    </row>
    <row r="22" spans="1:19">
      <c r="A22" s="2">
        <v>44458.519424664351</v>
      </c>
      <c r="B22" s="3">
        <v>4044964</v>
      </c>
      <c r="C22" s="3">
        <v>2011</v>
      </c>
      <c r="D22" s="3">
        <v>2017</v>
      </c>
      <c r="E22" s="3" t="s">
        <v>19</v>
      </c>
      <c r="F22" s="3" t="s">
        <v>27</v>
      </c>
      <c r="G22" s="3" t="s">
        <v>165</v>
      </c>
      <c r="H22" s="3" t="s">
        <v>47</v>
      </c>
      <c r="I22" s="4">
        <v>33257</v>
      </c>
      <c r="J22" s="3" t="s">
        <v>71</v>
      </c>
      <c r="K22" s="5" t="s">
        <v>166</v>
      </c>
      <c r="L22" s="3" t="s">
        <v>167</v>
      </c>
      <c r="M22" s="3" t="s">
        <v>29</v>
      </c>
      <c r="N22" s="3" t="s">
        <v>42</v>
      </c>
      <c r="O22" s="3" t="s">
        <v>55</v>
      </c>
      <c r="Q22" s="6" t="s">
        <v>168</v>
      </c>
      <c r="R22" s="6" t="s">
        <v>169</v>
      </c>
      <c r="S22" s="3" t="s">
        <v>18</v>
      </c>
    </row>
    <row r="23" spans="1:19">
      <c r="A23" s="2">
        <v>44456.610318761574</v>
      </c>
      <c r="B23" s="3">
        <v>34027512</v>
      </c>
      <c r="C23" s="3">
        <v>2016</v>
      </c>
      <c r="D23" s="3">
        <v>2019</v>
      </c>
      <c r="E23" s="3" t="s">
        <v>22</v>
      </c>
      <c r="F23" s="3" t="s">
        <v>140</v>
      </c>
      <c r="G23" s="3" t="s">
        <v>141</v>
      </c>
      <c r="H23" s="3" t="s">
        <v>142</v>
      </c>
      <c r="I23" s="4">
        <v>36025</v>
      </c>
      <c r="J23" s="3" t="s">
        <v>72</v>
      </c>
      <c r="K23" s="5" t="s">
        <v>143</v>
      </c>
      <c r="L23" s="3" t="s">
        <v>144</v>
      </c>
      <c r="M23" s="3" t="s">
        <v>29</v>
      </c>
      <c r="N23" s="3" t="s">
        <v>42</v>
      </c>
      <c r="O23" s="3" t="s">
        <v>58</v>
      </c>
      <c r="P23" s="3" t="s">
        <v>49</v>
      </c>
      <c r="Q23" s="6" t="s">
        <v>145</v>
      </c>
      <c r="R23" s="6" t="s">
        <v>146</v>
      </c>
      <c r="S23" s="3" t="s">
        <v>18</v>
      </c>
    </row>
    <row r="24" spans="1:19">
      <c r="A24" s="2">
        <v>44462.787130462966</v>
      </c>
      <c r="B24" s="3">
        <v>35002808</v>
      </c>
      <c r="C24" s="3">
        <v>2016</v>
      </c>
      <c r="D24" s="3">
        <v>2019</v>
      </c>
      <c r="E24" s="3" t="s">
        <v>22</v>
      </c>
      <c r="F24" s="3" t="s">
        <v>24</v>
      </c>
      <c r="G24" s="3" t="s">
        <v>319</v>
      </c>
      <c r="H24" s="3" t="s">
        <v>320</v>
      </c>
      <c r="I24" s="4">
        <v>35812</v>
      </c>
      <c r="J24" s="3" t="s">
        <v>21</v>
      </c>
      <c r="K24" s="5" t="s">
        <v>321</v>
      </c>
      <c r="L24" s="3" t="s">
        <v>322</v>
      </c>
      <c r="M24" s="3" t="s">
        <v>29</v>
      </c>
      <c r="N24" s="3" t="s">
        <v>42</v>
      </c>
      <c r="O24" s="3" t="s">
        <v>31</v>
      </c>
      <c r="P24" s="3" t="s">
        <v>59</v>
      </c>
      <c r="Q24" s="6" t="s">
        <v>323</v>
      </c>
      <c r="R24" s="6" t="s">
        <v>324</v>
      </c>
      <c r="S24" s="3" t="s">
        <v>18</v>
      </c>
    </row>
    <row r="25" spans="1:19">
      <c r="A25" s="2">
        <v>44462.902515081019</v>
      </c>
      <c r="B25" s="3">
        <v>34073080</v>
      </c>
      <c r="C25" s="3">
        <v>2015</v>
      </c>
      <c r="D25" s="3">
        <v>2019</v>
      </c>
      <c r="E25" s="3" t="s">
        <v>19</v>
      </c>
      <c r="F25" s="3" t="s">
        <v>20</v>
      </c>
      <c r="G25" s="3" t="s">
        <v>179</v>
      </c>
      <c r="H25" s="3" t="s">
        <v>332</v>
      </c>
      <c r="I25" s="4">
        <v>35135</v>
      </c>
      <c r="J25" s="3" t="s">
        <v>76</v>
      </c>
      <c r="K25" s="5" t="s">
        <v>333</v>
      </c>
      <c r="L25" s="3" t="s">
        <v>334</v>
      </c>
      <c r="M25" s="3" t="s">
        <v>29</v>
      </c>
      <c r="N25" s="3" t="s">
        <v>42</v>
      </c>
      <c r="O25" s="3" t="s">
        <v>42</v>
      </c>
      <c r="P25" s="3" t="s">
        <v>42</v>
      </c>
      <c r="Q25" s="6" t="s">
        <v>335</v>
      </c>
      <c r="R25" s="6" t="s">
        <v>336</v>
      </c>
      <c r="S25" s="3" t="s">
        <v>18</v>
      </c>
    </row>
    <row r="26" spans="1:19">
      <c r="A26" s="2">
        <v>44455.799969039348</v>
      </c>
      <c r="B26" s="3">
        <v>4108948</v>
      </c>
      <c r="C26" s="3">
        <v>2006</v>
      </c>
      <c r="D26" s="3">
        <v>2021</v>
      </c>
      <c r="E26" s="3" t="s">
        <v>22</v>
      </c>
      <c r="F26" s="3" t="s">
        <v>109</v>
      </c>
      <c r="G26" s="3" t="s">
        <v>110</v>
      </c>
      <c r="H26" s="3" t="s">
        <v>104</v>
      </c>
      <c r="I26" s="4">
        <v>32335</v>
      </c>
      <c r="J26" s="3" t="s">
        <v>28</v>
      </c>
      <c r="K26" s="5" t="s">
        <v>111</v>
      </c>
      <c r="L26" s="3" t="s">
        <v>112</v>
      </c>
      <c r="M26" s="3" t="s">
        <v>29</v>
      </c>
      <c r="N26" s="3" t="s">
        <v>42</v>
      </c>
      <c r="O26" s="3" t="s">
        <v>67</v>
      </c>
      <c r="P26" s="3" t="s">
        <v>42</v>
      </c>
      <c r="Q26" s="6" t="s">
        <v>113</v>
      </c>
      <c r="R26" s="6" t="s">
        <v>114</v>
      </c>
      <c r="S26" s="3" t="s">
        <v>18</v>
      </c>
    </row>
    <row r="27" spans="1:19">
      <c r="A27" s="2">
        <v>44462.695770300925</v>
      </c>
      <c r="B27" s="3">
        <v>34020795</v>
      </c>
      <c r="C27" s="3">
        <v>2018</v>
      </c>
      <c r="D27" s="3">
        <v>2021</v>
      </c>
      <c r="E27" s="3" t="s">
        <v>22</v>
      </c>
      <c r="F27" s="3" t="s">
        <v>276</v>
      </c>
      <c r="G27" s="3" t="s">
        <v>305</v>
      </c>
      <c r="H27" s="3" t="s">
        <v>178</v>
      </c>
      <c r="I27" s="4">
        <v>36793</v>
      </c>
      <c r="J27" s="3" t="s">
        <v>118</v>
      </c>
      <c r="K27" s="5" t="s">
        <v>306</v>
      </c>
      <c r="L27" s="3" t="s">
        <v>307</v>
      </c>
      <c r="M27" s="3" t="s">
        <v>29</v>
      </c>
      <c r="N27" s="3" t="s">
        <v>42</v>
      </c>
      <c r="O27" s="3"/>
      <c r="P27" s="3"/>
      <c r="Q27" s="6" t="s">
        <v>308</v>
      </c>
      <c r="R27" s="6" t="s">
        <v>309</v>
      </c>
      <c r="S27" s="3" t="s">
        <v>18</v>
      </c>
    </row>
    <row r="28" spans="1:19">
      <c r="A28" s="2">
        <v>44462.801306689813</v>
      </c>
      <c r="B28" s="3">
        <v>442306</v>
      </c>
      <c r="C28" s="3">
        <v>1998</v>
      </c>
      <c r="D28" s="3">
        <v>2002</v>
      </c>
      <c r="E28" s="3" t="s">
        <v>22</v>
      </c>
      <c r="F28" s="3" t="s">
        <v>325</v>
      </c>
      <c r="G28" s="3" t="s">
        <v>326</v>
      </c>
      <c r="H28" s="3" t="s">
        <v>188</v>
      </c>
      <c r="I28" s="4">
        <v>27881</v>
      </c>
      <c r="J28" s="3" t="s">
        <v>327</v>
      </c>
      <c r="K28" s="5" t="s">
        <v>328</v>
      </c>
      <c r="L28" s="3" t="s">
        <v>329</v>
      </c>
      <c r="M28" s="3" t="s">
        <v>29</v>
      </c>
      <c r="N28" s="3" t="s">
        <v>67</v>
      </c>
      <c r="O28" s="3" t="s">
        <v>49</v>
      </c>
      <c r="P28" s="3" t="s">
        <v>58</v>
      </c>
      <c r="Q28" s="6" t="s">
        <v>330</v>
      </c>
      <c r="R28" s="6" t="s">
        <v>331</v>
      </c>
      <c r="S28" s="3" t="s">
        <v>18</v>
      </c>
    </row>
    <row r="29" spans="1:19">
      <c r="A29" s="2">
        <v>44459.450172557874</v>
      </c>
      <c r="B29" s="3">
        <v>4932220</v>
      </c>
      <c r="C29" s="3">
        <v>2002</v>
      </c>
      <c r="D29" s="3">
        <v>2006</v>
      </c>
      <c r="E29" s="3" t="s">
        <v>19</v>
      </c>
      <c r="F29" s="3" t="s">
        <v>23</v>
      </c>
      <c r="G29" s="3" t="s">
        <v>194</v>
      </c>
      <c r="H29" s="3" t="s">
        <v>107</v>
      </c>
      <c r="I29" s="4">
        <v>29772</v>
      </c>
      <c r="J29" s="3" t="s">
        <v>28</v>
      </c>
      <c r="K29" s="5" t="s">
        <v>195</v>
      </c>
      <c r="L29" s="3" t="s">
        <v>196</v>
      </c>
      <c r="M29" s="3" t="s">
        <v>29</v>
      </c>
      <c r="N29" s="3" t="s">
        <v>67</v>
      </c>
      <c r="Q29" s="6" t="s">
        <v>197</v>
      </c>
      <c r="R29" s="6" t="s">
        <v>198</v>
      </c>
      <c r="S29" s="3" t="s">
        <v>18</v>
      </c>
    </row>
    <row r="30" spans="1:19">
      <c r="A30" s="2">
        <v>44455.568875659723</v>
      </c>
      <c r="B30" s="3">
        <v>4069214</v>
      </c>
      <c r="C30" s="3">
        <v>2007</v>
      </c>
      <c r="D30" s="3">
        <v>2011</v>
      </c>
      <c r="E30" s="3" t="s">
        <v>19</v>
      </c>
      <c r="F30" s="3" t="s">
        <v>62</v>
      </c>
      <c r="G30" s="3" t="s">
        <v>63</v>
      </c>
      <c r="H30" s="3" t="s">
        <v>64</v>
      </c>
      <c r="I30" s="4">
        <v>30116</v>
      </c>
      <c r="J30" s="3" t="s">
        <v>26</v>
      </c>
      <c r="K30" s="5" t="s">
        <v>65</v>
      </c>
      <c r="L30" s="3" t="s">
        <v>66</v>
      </c>
      <c r="M30" s="3" t="s">
        <v>29</v>
      </c>
      <c r="N30" s="3" t="s">
        <v>67</v>
      </c>
      <c r="O30" s="3" t="s">
        <v>31</v>
      </c>
      <c r="P30" s="3" t="s">
        <v>68</v>
      </c>
      <c r="Q30" s="6" t="s">
        <v>69</v>
      </c>
      <c r="R30" s="6" t="s">
        <v>70</v>
      </c>
      <c r="S30" s="3" t="s">
        <v>18</v>
      </c>
    </row>
    <row r="31" spans="1:19">
      <c r="A31" s="2">
        <v>44462.767103148144</v>
      </c>
      <c r="B31" s="3">
        <v>4070131</v>
      </c>
      <c r="C31" s="3">
        <v>2007</v>
      </c>
      <c r="D31" s="3">
        <v>2011</v>
      </c>
      <c r="E31" s="3" t="s">
        <v>19</v>
      </c>
      <c r="F31" s="3" t="s">
        <v>23</v>
      </c>
      <c r="G31" s="3" t="s">
        <v>180</v>
      </c>
      <c r="H31" s="3" t="s">
        <v>181</v>
      </c>
      <c r="I31" s="4">
        <v>23377</v>
      </c>
      <c r="J31" s="3" t="s">
        <v>82</v>
      </c>
      <c r="K31" s="5" t="s">
        <v>315</v>
      </c>
      <c r="L31" s="3" t="s">
        <v>316</v>
      </c>
      <c r="M31" s="3" t="s">
        <v>29</v>
      </c>
      <c r="N31" s="3" t="s">
        <v>67</v>
      </c>
      <c r="O31" s="3" t="s">
        <v>30</v>
      </c>
      <c r="P31" s="3" t="s">
        <v>73</v>
      </c>
      <c r="Q31" s="6" t="s">
        <v>317</v>
      </c>
      <c r="R31" s="6" t="s">
        <v>318</v>
      </c>
      <c r="S31" s="3" t="s">
        <v>18</v>
      </c>
    </row>
    <row r="32" spans="1:19">
      <c r="A32" s="2">
        <v>44461.961729467592</v>
      </c>
      <c r="B32" s="3">
        <v>34074864</v>
      </c>
      <c r="C32" s="3">
        <v>2016</v>
      </c>
      <c r="D32" s="3">
        <v>2019</v>
      </c>
      <c r="E32" s="3" t="s">
        <v>19</v>
      </c>
      <c r="F32" s="3" t="s">
        <v>219</v>
      </c>
      <c r="G32" s="3" t="s">
        <v>271</v>
      </c>
      <c r="H32" s="3" t="s">
        <v>163</v>
      </c>
      <c r="I32" s="4">
        <v>34698</v>
      </c>
      <c r="J32" s="3" t="s">
        <v>26</v>
      </c>
      <c r="K32" s="5" t="s">
        <v>272</v>
      </c>
      <c r="L32" s="3" t="s">
        <v>273</v>
      </c>
      <c r="M32" s="3" t="s">
        <v>29</v>
      </c>
      <c r="N32" s="3" t="s">
        <v>67</v>
      </c>
      <c r="O32" s="3" t="s">
        <v>73</v>
      </c>
      <c r="P32" s="3" t="s">
        <v>44</v>
      </c>
      <c r="Q32" s="6" t="s">
        <v>274</v>
      </c>
      <c r="R32" s="6" t="s">
        <v>275</v>
      </c>
      <c r="S32" s="3" t="s">
        <v>18</v>
      </c>
    </row>
    <row r="33" spans="1:19">
      <c r="A33" s="2">
        <v>44459.400806597223</v>
      </c>
      <c r="B33" s="3">
        <v>37003244</v>
      </c>
      <c r="C33" s="3">
        <v>2018</v>
      </c>
      <c r="D33" s="3">
        <v>2021</v>
      </c>
      <c r="E33" s="3" t="s">
        <v>22</v>
      </c>
      <c r="F33" s="3" t="s">
        <v>189</v>
      </c>
      <c r="G33" s="3" t="s">
        <v>190</v>
      </c>
      <c r="H33" s="3" t="s">
        <v>94</v>
      </c>
      <c r="I33" s="4">
        <v>36548</v>
      </c>
      <c r="J33" s="3" t="s">
        <v>108</v>
      </c>
      <c r="K33" s="3">
        <v>659100035</v>
      </c>
      <c r="L33" s="3" t="s">
        <v>191</v>
      </c>
      <c r="M33" s="3" t="s">
        <v>29</v>
      </c>
      <c r="N33" s="3" t="s">
        <v>67</v>
      </c>
      <c r="O33" s="3" t="s">
        <v>117</v>
      </c>
      <c r="P33" s="3" t="s">
        <v>89</v>
      </c>
      <c r="Q33" s="6" t="s">
        <v>192</v>
      </c>
      <c r="R33" s="6" t="s">
        <v>193</v>
      </c>
      <c r="S33" s="3" t="s">
        <v>18</v>
      </c>
    </row>
    <row r="34" spans="1:19">
      <c r="A34" s="2">
        <v>44455.719679652779</v>
      </c>
      <c r="B34" s="3">
        <v>48052500</v>
      </c>
      <c r="C34" s="3">
        <v>1999</v>
      </c>
      <c r="D34" s="3">
        <v>2003</v>
      </c>
      <c r="E34" s="3" t="s">
        <v>19</v>
      </c>
      <c r="F34" s="3" t="s">
        <v>95</v>
      </c>
      <c r="G34" s="3" t="s">
        <v>96</v>
      </c>
      <c r="H34" s="3" t="s">
        <v>97</v>
      </c>
      <c r="I34" s="4">
        <v>29745</v>
      </c>
      <c r="J34" s="3" t="s">
        <v>28</v>
      </c>
      <c r="K34" s="5" t="s">
        <v>98</v>
      </c>
      <c r="L34" s="3" t="s">
        <v>99</v>
      </c>
      <c r="M34" s="3" t="s">
        <v>29</v>
      </c>
      <c r="N34" s="3" t="s">
        <v>100</v>
      </c>
      <c r="O34" s="3" t="s">
        <v>58</v>
      </c>
      <c r="P34" s="3" t="s">
        <v>68</v>
      </c>
      <c r="Q34" s="6" t="s">
        <v>101</v>
      </c>
      <c r="R34" s="6" t="s">
        <v>102</v>
      </c>
      <c r="S34" s="3" t="s">
        <v>18</v>
      </c>
    </row>
    <row r="35" spans="1:19">
      <c r="A35" s="2">
        <v>44455.55764831019</v>
      </c>
      <c r="B35" s="3">
        <v>34055010</v>
      </c>
      <c r="C35" s="3">
        <v>2018</v>
      </c>
      <c r="D35" s="3">
        <v>2020</v>
      </c>
      <c r="E35" s="3" t="s">
        <v>19</v>
      </c>
      <c r="F35" s="3" t="s">
        <v>50</v>
      </c>
      <c r="G35" s="3" t="s">
        <v>51</v>
      </c>
      <c r="H35" s="3" t="s">
        <v>52</v>
      </c>
      <c r="I35" s="4">
        <v>36485</v>
      </c>
      <c r="J35" s="3" t="s">
        <v>28</v>
      </c>
      <c r="K35" s="5" t="s">
        <v>53</v>
      </c>
      <c r="L35" s="3" t="s">
        <v>54</v>
      </c>
      <c r="M35" s="3" t="s">
        <v>29</v>
      </c>
      <c r="N35" s="3" t="s">
        <v>55</v>
      </c>
      <c r="O35" s="3" t="s">
        <v>55</v>
      </c>
      <c r="P35" s="3" t="s">
        <v>55</v>
      </c>
      <c r="Q35" s="6" t="s">
        <v>56</v>
      </c>
      <c r="R35" s="6" t="s">
        <v>57</v>
      </c>
      <c r="S35" s="3" t="s">
        <v>18</v>
      </c>
    </row>
    <row r="36" spans="1:19">
      <c r="A36" s="2">
        <v>44460.733992638889</v>
      </c>
      <c r="B36" s="3">
        <v>35042068</v>
      </c>
      <c r="C36" s="3">
        <v>2018</v>
      </c>
      <c r="D36" s="3">
        <v>2021</v>
      </c>
      <c r="E36" s="3" t="s">
        <v>22</v>
      </c>
      <c r="F36" s="3" t="s">
        <v>228</v>
      </c>
      <c r="G36" s="3" t="s">
        <v>157</v>
      </c>
      <c r="H36" s="3" t="s">
        <v>119</v>
      </c>
      <c r="I36" s="4">
        <v>35580</v>
      </c>
      <c r="J36" s="3" t="s">
        <v>32</v>
      </c>
      <c r="K36" s="3" t="s">
        <v>229</v>
      </c>
      <c r="L36" s="3" t="s">
        <v>230</v>
      </c>
      <c r="M36" s="3" t="s">
        <v>29</v>
      </c>
      <c r="N36" s="3" t="s">
        <v>147</v>
      </c>
      <c r="Q36" s="6" t="s">
        <v>231</v>
      </c>
      <c r="R36" s="6" t="s">
        <v>232</v>
      </c>
      <c r="S36" s="3" t="s">
        <v>18</v>
      </c>
    </row>
    <row r="37" spans="1:19">
      <c r="A37" s="2">
        <v>44462.030021689818</v>
      </c>
      <c r="B37" s="3">
        <v>34020754</v>
      </c>
      <c r="C37" s="3">
        <v>2018</v>
      </c>
      <c r="D37" s="3">
        <v>2021</v>
      </c>
      <c r="E37" s="3" t="s">
        <v>22</v>
      </c>
      <c r="F37" s="3" t="s">
        <v>277</v>
      </c>
      <c r="G37" s="3" t="s">
        <v>240</v>
      </c>
      <c r="H37" s="3" t="s">
        <v>161</v>
      </c>
      <c r="I37" s="4">
        <v>36936</v>
      </c>
      <c r="J37" s="3" t="s">
        <v>278</v>
      </c>
      <c r="K37" s="5" t="s">
        <v>279</v>
      </c>
      <c r="L37" s="3" t="s">
        <v>280</v>
      </c>
      <c r="M37" s="3" t="s">
        <v>29</v>
      </c>
      <c r="N37" s="3" t="s">
        <v>258</v>
      </c>
      <c r="O37" s="3" t="s">
        <v>58</v>
      </c>
      <c r="P37" s="3" t="s">
        <v>281</v>
      </c>
      <c r="Q37" s="6" t="s">
        <v>282</v>
      </c>
      <c r="R37" s="6" t="s">
        <v>283</v>
      </c>
      <c r="S37" s="3" t="s">
        <v>18</v>
      </c>
    </row>
    <row r="38" spans="1:19">
      <c r="A38" s="2">
        <v>44455.692690567128</v>
      </c>
      <c r="B38" s="3">
        <v>35000649</v>
      </c>
      <c r="C38" s="3">
        <v>2016</v>
      </c>
      <c r="D38" s="3">
        <v>2021</v>
      </c>
      <c r="E38" s="3" t="s">
        <v>22</v>
      </c>
      <c r="F38" s="3" t="s">
        <v>83</v>
      </c>
      <c r="G38" s="3" t="s">
        <v>84</v>
      </c>
      <c r="H38" s="3" t="s">
        <v>85</v>
      </c>
      <c r="I38" s="4">
        <v>35992</v>
      </c>
      <c r="J38" s="3" t="s">
        <v>86</v>
      </c>
      <c r="K38" s="5" t="s">
        <v>87</v>
      </c>
      <c r="L38" s="3" t="s">
        <v>88</v>
      </c>
      <c r="M38" s="3" t="s">
        <v>29</v>
      </c>
      <c r="N38" s="3" t="s">
        <v>89</v>
      </c>
      <c r="O38" s="3" t="s">
        <v>90</v>
      </c>
      <c r="P38" s="3" t="s">
        <v>91</v>
      </c>
      <c r="Q38" s="6" t="s">
        <v>92</v>
      </c>
      <c r="R38" s="6" t="s">
        <v>93</v>
      </c>
      <c r="S38" s="3" t="s">
        <v>18</v>
      </c>
    </row>
    <row r="39" spans="1:19">
      <c r="A39" s="7">
        <v>44463.607520046295</v>
      </c>
      <c r="B39" s="3">
        <v>4011387</v>
      </c>
      <c r="C39" s="3">
        <v>2010</v>
      </c>
      <c r="D39" s="3">
        <v>2014</v>
      </c>
      <c r="E39" s="3" t="s">
        <v>22</v>
      </c>
      <c r="F39" s="3" t="s">
        <v>130</v>
      </c>
      <c r="G39" s="3" t="s">
        <v>79</v>
      </c>
      <c r="H39" s="3" t="s">
        <v>131</v>
      </c>
      <c r="I39" s="4">
        <v>33012</v>
      </c>
      <c r="J39" s="3" t="s">
        <v>72</v>
      </c>
      <c r="K39" s="5" t="s">
        <v>132</v>
      </c>
      <c r="L39" s="3" t="s">
        <v>133</v>
      </c>
      <c r="M39" s="3" t="s">
        <v>29</v>
      </c>
      <c r="N39" s="3" t="s">
        <v>134</v>
      </c>
      <c r="O39" s="3" t="s">
        <v>135</v>
      </c>
      <c r="Q39" s="6" t="s">
        <v>136</v>
      </c>
      <c r="R39" s="6" t="s">
        <v>137</v>
      </c>
      <c r="S39" s="3" t="s">
        <v>18</v>
      </c>
    </row>
  </sheetData>
  <sortState ref="A2:S310">
    <sortCondition ref="N2"/>
  </sortState>
  <hyperlinks>
    <hyperlink ref="Q21" r:id="rId1"/>
    <hyperlink ref="R21" r:id="rId2"/>
    <hyperlink ref="Q35" r:id="rId3"/>
    <hyperlink ref="R35" r:id="rId4"/>
    <hyperlink ref="Q30" r:id="rId5"/>
    <hyperlink ref="R30" r:id="rId6"/>
    <hyperlink ref="Q38" r:id="rId7"/>
    <hyperlink ref="R38" r:id="rId8"/>
    <hyperlink ref="Q34" r:id="rId9"/>
    <hyperlink ref="R34" r:id="rId10"/>
    <hyperlink ref="Q26" r:id="rId11"/>
    <hyperlink ref="R26" r:id="rId12"/>
    <hyperlink ref="Q6" r:id="rId13"/>
    <hyperlink ref="R6" r:id="rId14"/>
    <hyperlink ref="Q39" r:id="rId15"/>
    <hyperlink ref="R39" r:id="rId16"/>
    <hyperlink ref="Q23" r:id="rId17"/>
    <hyperlink ref="R23" r:id="rId18"/>
    <hyperlink ref="Q22" r:id="rId19"/>
    <hyperlink ref="R22" r:id="rId20"/>
    <hyperlink ref="Q15" r:id="rId21"/>
    <hyperlink ref="R15" r:id="rId22"/>
    <hyperlink ref="Q11" r:id="rId23"/>
    <hyperlink ref="R11" r:id="rId24"/>
    <hyperlink ref="Q33" r:id="rId25"/>
    <hyperlink ref="R33" r:id="rId26"/>
    <hyperlink ref="Q29" r:id="rId27"/>
    <hyperlink ref="R29" r:id="rId28"/>
    <hyperlink ref="Q16" r:id="rId29"/>
    <hyperlink ref="R16" r:id="rId30"/>
    <hyperlink ref="Q8" r:id="rId31"/>
    <hyperlink ref="R8" r:id="rId32"/>
    <hyperlink ref="Q19" r:id="rId33"/>
    <hyperlink ref="R19" r:id="rId34"/>
    <hyperlink ref="Q5" r:id="rId35"/>
    <hyperlink ref="R5" r:id="rId36"/>
    <hyperlink ref="Q36" r:id="rId37"/>
    <hyperlink ref="R36" r:id="rId38"/>
    <hyperlink ref="Q9" r:id="rId39"/>
    <hyperlink ref="R9" r:id="rId40"/>
    <hyperlink ref="Q10" r:id="rId41"/>
    <hyperlink ref="R10" r:id="rId42"/>
    <hyperlink ref="Q4" r:id="rId43"/>
    <hyperlink ref="R4" r:id="rId44"/>
    <hyperlink ref="Q13" r:id="rId45"/>
    <hyperlink ref="R13" r:id="rId46"/>
    <hyperlink ref="Q12" r:id="rId47"/>
    <hyperlink ref="R12" r:id="rId48"/>
    <hyperlink ref="Q2" r:id="rId49"/>
    <hyperlink ref="R2" r:id="rId50"/>
    <hyperlink ref="Q32" r:id="rId51"/>
    <hyperlink ref="R32" r:id="rId52"/>
    <hyperlink ref="Q37" r:id="rId53"/>
    <hyperlink ref="R37" r:id="rId54"/>
    <hyperlink ref="Q17" r:id="rId55"/>
    <hyperlink ref="R17" r:id="rId56"/>
    <hyperlink ref="Q20" r:id="rId57"/>
    <hyperlink ref="R20" r:id="rId58"/>
    <hyperlink ref="Q7" r:id="rId59"/>
    <hyperlink ref="R7" r:id="rId60"/>
    <hyperlink ref="Q27" r:id="rId61"/>
    <hyperlink ref="R27" r:id="rId62"/>
    <hyperlink ref="Q18" r:id="rId63"/>
    <hyperlink ref="R18" r:id="rId64"/>
    <hyperlink ref="Q31" r:id="rId65"/>
    <hyperlink ref="R31" r:id="rId66"/>
    <hyperlink ref="Q24" r:id="rId67"/>
    <hyperlink ref="R24" r:id="rId68"/>
    <hyperlink ref="Q28" r:id="rId69"/>
    <hyperlink ref="R28" r:id="rId70"/>
    <hyperlink ref="Q25" r:id="rId71"/>
    <hyperlink ref="R25" r:id="rId72"/>
    <hyperlink ref="Q14" r:id="rId73"/>
    <hyperlink ref="R14" r:id="rId74"/>
    <hyperlink ref="Q3" r:id="rId75"/>
    <hyperlink ref="R3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tabSelected="1" topLeftCell="T1" workbookViewId="0">
      <selection activeCell="AD11" sqref="AD11"/>
    </sheetView>
  </sheetViews>
  <sheetFormatPr baseColWidth="10" defaultRowHeight="15"/>
  <cols>
    <col min="1" max="17" width="11.42578125" style="11"/>
    <col min="18" max="18" width="21.140625" style="11" customWidth="1"/>
    <col min="19" max="19" width="65.140625" style="11" customWidth="1"/>
    <col min="20" max="34" width="11.42578125" style="11"/>
    <col min="35" max="35" width="6" style="11" customWidth="1"/>
    <col min="36" max="16384" width="11.42578125" style="11"/>
  </cols>
  <sheetData>
    <row r="1" spans="1:38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/>
      <c r="S1" s="8"/>
      <c r="T1" s="9" t="s">
        <v>354</v>
      </c>
      <c r="U1" s="9" t="s">
        <v>355</v>
      </c>
      <c r="V1" s="9" t="s">
        <v>356</v>
      </c>
      <c r="W1" s="9" t="s">
        <v>357</v>
      </c>
      <c r="X1" s="9" t="s">
        <v>358</v>
      </c>
      <c r="Y1" s="9" t="s">
        <v>359</v>
      </c>
      <c r="Z1" s="9" t="s">
        <v>360</v>
      </c>
      <c r="AA1" s="9" t="s">
        <v>361</v>
      </c>
      <c r="AB1" s="9" t="s">
        <v>353</v>
      </c>
      <c r="AC1" s="9" t="s">
        <v>362</v>
      </c>
      <c r="AD1" s="9" t="s">
        <v>363</v>
      </c>
      <c r="AE1" s="10"/>
      <c r="AF1" s="10"/>
      <c r="AG1" s="10"/>
      <c r="AH1" s="10"/>
      <c r="AI1" s="10"/>
      <c r="AJ1" s="10"/>
      <c r="AK1" s="10"/>
    </row>
    <row r="2" spans="1:38">
      <c r="A2" s="19">
        <v>37003244</v>
      </c>
      <c r="B2" s="19">
        <v>2018</v>
      </c>
      <c r="C2" s="19">
        <v>2021</v>
      </c>
      <c r="D2" s="19" t="s">
        <v>22</v>
      </c>
      <c r="E2" s="19" t="s">
        <v>189</v>
      </c>
      <c r="F2" s="19" t="s">
        <v>190</v>
      </c>
      <c r="G2" s="19" t="s">
        <v>94</v>
      </c>
      <c r="H2" s="20">
        <v>36548</v>
      </c>
      <c r="I2" s="19" t="s">
        <v>108</v>
      </c>
      <c r="J2" s="19">
        <v>659100035</v>
      </c>
      <c r="K2" s="19" t="s">
        <v>191</v>
      </c>
      <c r="L2" s="19" t="s">
        <v>29</v>
      </c>
      <c r="M2" s="19" t="s">
        <v>67</v>
      </c>
      <c r="N2" s="19" t="s">
        <v>117</v>
      </c>
      <c r="O2" s="19" t="s">
        <v>89</v>
      </c>
      <c r="P2" s="21" t="s">
        <v>192</v>
      </c>
      <c r="Q2" s="21" t="s">
        <v>193</v>
      </c>
      <c r="R2" s="8"/>
      <c r="S2" s="8"/>
      <c r="T2" s="37">
        <v>15.84</v>
      </c>
      <c r="U2" s="37">
        <v>13.71</v>
      </c>
      <c r="V2" s="37">
        <v>14.16</v>
      </c>
      <c r="W2" s="37">
        <v>15.43</v>
      </c>
      <c r="X2" s="37">
        <v>15.03</v>
      </c>
      <c r="Y2" s="37">
        <v>16.43</v>
      </c>
      <c r="Z2" s="37"/>
      <c r="AA2" s="37"/>
      <c r="AB2" s="37"/>
      <c r="AC2" s="38">
        <f>(T2+U2+V2+W2+X2+Y2)/6</f>
        <v>15.1</v>
      </c>
      <c r="AD2" s="40">
        <f>AC2*(1-0.04*(AB2+AA2/2+Z2/4))</f>
        <v>15.1</v>
      </c>
      <c r="AE2" s="45" t="s">
        <v>384</v>
      </c>
      <c r="AI2" s="18" t="s">
        <v>364</v>
      </c>
      <c r="AJ2" s="18" t="s">
        <v>365</v>
      </c>
      <c r="AK2" s="18"/>
      <c r="AL2" s="18"/>
    </row>
    <row r="3" spans="1:38">
      <c r="A3" s="19">
        <v>4108948</v>
      </c>
      <c r="B3" s="19">
        <v>4108948</v>
      </c>
      <c r="C3" s="19">
        <v>4108948</v>
      </c>
      <c r="D3" s="19" t="s">
        <v>22</v>
      </c>
      <c r="E3" s="19" t="s">
        <v>22</v>
      </c>
      <c r="F3" s="19" t="s">
        <v>110</v>
      </c>
      <c r="G3" s="19" t="s">
        <v>104</v>
      </c>
      <c r="H3" s="20">
        <v>32335</v>
      </c>
      <c r="I3" s="19" t="s">
        <v>28</v>
      </c>
      <c r="J3" s="22" t="s">
        <v>111</v>
      </c>
      <c r="K3" s="19" t="s">
        <v>112</v>
      </c>
      <c r="L3" s="19" t="s">
        <v>29</v>
      </c>
      <c r="M3" s="23" t="s">
        <v>42</v>
      </c>
      <c r="N3" s="19" t="s">
        <v>42</v>
      </c>
      <c r="O3" s="21" t="s">
        <v>113</v>
      </c>
      <c r="P3" s="21" t="s">
        <v>114</v>
      </c>
      <c r="Q3" s="21"/>
      <c r="R3" s="8"/>
      <c r="S3" s="8"/>
      <c r="T3" s="37">
        <v>12.89</v>
      </c>
      <c r="U3" s="37">
        <v>15.28</v>
      </c>
      <c r="V3" s="37">
        <v>15.13</v>
      </c>
      <c r="W3" s="37">
        <v>15.33</v>
      </c>
      <c r="X3" s="37">
        <v>14.3</v>
      </c>
      <c r="Y3" s="37">
        <v>14.65</v>
      </c>
      <c r="Z3" s="37"/>
      <c r="AA3" s="37"/>
      <c r="AB3" s="37"/>
      <c r="AC3" s="38">
        <f>(T3+U3+V3+W3+X3+Y3)/6</f>
        <v>14.596666666666669</v>
      </c>
      <c r="AD3" s="40">
        <f>AC3*(1-0.04*(AB3+AA3/2+Z3/4))</f>
        <v>14.596666666666669</v>
      </c>
      <c r="AE3" s="45" t="s">
        <v>384</v>
      </c>
      <c r="AI3" s="10"/>
      <c r="AJ3" s="10" t="s">
        <v>360</v>
      </c>
      <c r="AK3" s="10"/>
      <c r="AL3" s="10"/>
    </row>
    <row r="4" spans="1:38">
      <c r="A4" s="19">
        <v>34055010</v>
      </c>
      <c r="B4" s="19">
        <v>34055010</v>
      </c>
      <c r="C4" s="19">
        <v>34055010</v>
      </c>
      <c r="D4" s="19" t="s">
        <v>19</v>
      </c>
      <c r="E4" s="19" t="s">
        <v>19</v>
      </c>
      <c r="F4" s="19" t="s">
        <v>51</v>
      </c>
      <c r="G4" s="19" t="s">
        <v>52</v>
      </c>
      <c r="H4" s="20">
        <v>36485</v>
      </c>
      <c r="I4" s="19" t="s">
        <v>28</v>
      </c>
      <c r="J4" s="22" t="s">
        <v>53</v>
      </c>
      <c r="K4" s="19" t="s">
        <v>54</v>
      </c>
      <c r="L4" s="19" t="s">
        <v>29</v>
      </c>
      <c r="M4" s="23" t="s">
        <v>42</v>
      </c>
      <c r="N4" s="19" t="s">
        <v>55</v>
      </c>
      <c r="O4" s="19" t="s">
        <v>55</v>
      </c>
      <c r="P4" s="21" t="s">
        <v>56</v>
      </c>
      <c r="Q4" s="21" t="s">
        <v>57</v>
      </c>
      <c r="R4" s="8"/>
      <c r="S4" s="8"/>
      <c r="T4" s="37">
        <v>14.11</v>
      </c>
      <c r="U4" s="37">
        <v>13.6</v>
      </c>
      <c r="V4" s="37">
        <v>15.28</v>
      </c>
      <c r="W4" s="37">
        <v>14.04</v>
      </c>
      <c r="X4" s="37">
        <v>13.63</v>
      </c>
      <c r="Y4" s="37">
        <v>13.61</v>
      </c>
      <c r="Z4" s="37"/>
      <c r="AA4" s="37"/>
      <c r="AB4" s="37"/>
      <c r="AC4" s="38">
        <f>(T4+U4+V4+W4+X4+Y4)/6</f>
        <v>14.045</v>
      </c>
      <c r="AD4" s="40">
        <f>AC4*(1-0.04*(AB4+AA4/2+Z4/4))</f>
        <v>14.045</v>
      </c>
      <c r="AE4" s="45" t="s">
        <v>384</v>
      </c>
      <c r="AI4" s="10"/>
      <c r="AJ4" s="10" t="s">
        <v>361</v>
      </c>
      <c r="AK4" s="10"/>
      <c r="AL4" s="10"/>
    </row>
    <row r="5" spans="1:38">
      <c r="A5" s="19">
        <v>35002808</v>
      </c>
      <c r="B5" s="19">
        <v>35002808</v>
      </c>
      <c r="C5" s="19">
        <v>35002808</v>
      </c>
      <c r="D5" s="19" t="s">
        <v>22</v>
      </c>
      <c r="E5" s="19" t="s">
        <v>22</v>
      </c>
      <c r="F5" s="19" t="s">
        <v>319</v>
      </c>
      <c r="G5" s="19" t="s">
        <v>320</v>
      </c>
      <c r="H5" s="20">
        <v>35812</v>
      </c>
      <c r="I5" s="19" t="s">
        <v>21</v>
      </c>
      <c r="J5" s="22" t="s">
        <v>321</v>
      </c>
      <c r="K5" s="19" t="s">
        <v>322</v>
      </c>
      <c r="L5" s="19" t="s">
        <v>29</v>
      </c>
      <c r="M5" s="23" t="s">
        <v>42</v>
      </c>
      <c r="N5" s="19" t="s">
        <v>31</v>
      </c>
      <c r="O5" s="19" t="s">
        <v>59</v>
      </c>
      <c r="P5" s="21" t="s">
        <v>323</v>
      </c>
      <c r="Q5" s="21" t="s">
        <v>324</v>
      </c>
      <c r="R5" s="8"/>
      <c r="S5" s="8"/>
      <c r="T5" s="37">
        <v>11.29</v>
      </c>
      <c r="U5" s="37">
        <v>13.16</v>
      </c>
      <c r="V5" s="37">
        <v>15.23</v>
      </c>
      <c r="W5" s="37">
        <v>15.98</v>
      </c>
      <c r="X5" s="37">
        <v>15.43</v>
      </c>
      <c r="Y5" s="37">
        <v>12.55</v>
      </c>
      <c r="Z5" s="37"/>
      <c r="AA5" s="37"/>
      <c r="AB5" s="37"/>
      <c r="AC5" s="38">
        <f>(T5+U5+V5+W5+X5+Y5)/6</f>
        <v>13.94</v>
      </c>
      <c r="AD5" s="40">
        <f>AC5*(1-0.04*(AB5+AA5/2+Z5/4))</f>
        <v>13.94</v>
      </c>
      <c r="AE5" s="45" t="s">
        <v>384</v>
      </c>
      <c r="AI5" s="10"/>
      <c r="AJ5" s="10" t="s">
        <v>353</v>
      </c>
      <c r="AK5" s="10"/>
      <c r="AL5" s="10"/>
    </row>
    <row r="6" spans="1:38">
      <c r="A6" s="19">
        <v>34027512</v>
      </c>
      <c r="B6" s="19">
        <v>34027512</v>
      </c>
      <c r="C6" s="19">
        <v>34027512</v>
      </c>
      <c r="D6" s="19" t="s">
        <v>22</v>
      </c>
      <c r="E6" s="19" t="s">
        <v>22</v>
      </c>
      <c r="F6" s="19" t="s">
        <v>141</v>
      </c>
      <c r="G6" s="19" t="s">
        <v>142</v>
      </c>
      <c r="H6" s="20">
        <v>36025</v>
      </c>
      <c r="I6" s="19" t="s">
        <v>72</v>
      </c>
      <c r="J6" s="22" t="s">
        <v>143</v>
      </c>
      <c r="K6" s="19" t="s">
        <v>144</v>
      </c>
      <c r="L6" s="19" t="s">
        <v>29</v>
      </c>
      <c r="M6" s="23" t="s">
        <v>42</v>
      </c>
      <c r="N6" s="19" t="s">
        <v>58</v>
      </c>
      <c r="O6" s="19" t="s">
        <v>49</v>
      </c>
      <c r="P6" s="21" t="s">
        <v>145</v>
      </c>
      <c r="Q6" s="21" t="s">
        <v>146</v>
      </c>
      <c r="R6" s="8"/>
      <c r="S6" s="8"/>
      <c r="T6" s="37">
        <v>12.39</v>
      </c>
      <c r="U6" s="37">
        <v>12.31</v>
      </c>
      <c r="V6" s="37">
        <v>10.45</v>
      </c>
      <c r="W6" s="37">
        <v>14.47</v>
      </c>
      <c r="X6" s="37">
        <v>14.27</v>
      </c>
      <c r="Y6" s="37">
        <v>14.5</v>
      </c>
      <c r="Z6" s="37"/>
      <c r="AA6" s="37"/>
      <c r="AB6" s="37"/>
      <c r="AC6" s="38">
        <f>(T6+U6+V6+W6+X6+Y6)/6</f>
        <v>13.065</v>
      </c>
      <c r="AD6" s="40">
        <f>AC6*(1-0.04*(AB6+AA6/2+Z6/4))</f>
        <v>13.065</v>
      </c>
      <c r="AE6" s="18" t="s">
        <v>384</v>
      </c>
      <c r="AF6" s="10"/>
      <c r="AG6" s="10"/>
      <c r="AH6" s="10"/>
      <c r="AI6" s="10"/>
      <c r="AJ6" s="10"/>
      <c r="AK6" s="10"/>
    </row>
    <row r="7" spans="1:38">
      <c r="A7" s="19">
        <v>44374100131</v>
      </c>
      <c r="B7" s="19">
        <v>44374100131</v>
      </c>
      <c r="C7" s="19">
        <v>44374100131</v>
      </c>
      <c r="D7" s="19" t="s">
        <v>22</v>
      </c>
      <c r="E7" s="19" t="s">
        <v>22</v>
      </c>
      <c r="F7" s="19" t="s">
        <v>227</v>
      </c>
      <c r="G7" s="19" t="s">
        <v>80</v>
      </c>
      <c r="H7" s="20">
        <v>32888</v>
      </c>
      <c r="I7" s="19" t="s">
        <v>270</v>
      </c>
      <c r="J7" s="22" t="s">
        <v>337</v>
      </c>
      <c r="K7" s="19" t="s">
        <v>338</v>
      </c>
      <c r="L7" s="19" t="s">
        <v>29</v>
      </c>
      <c r="M7" s="23" t="s">
        <v>42</v>
      </c>
      <c r="N7" s="19" t="s">
        <v>58</v>
      </c>
      <c r="O7" s="19" t="s">
        <v>49</v>
      </c>
      <c r="P7" s="21" t="s">
        <v>339</v>
      </c>
      <c r="Q7" s="21" t="s">
        <v>340</v>
      </c>
      <c r="R7" s="8"/>
      <c r="S7" s="8"/>
      <c r="T7" s="37">
        <v>12.05</v>
      </c>
      <c r="U7" s="37">
        <v>11.96</v>
      </c>
      <c r="V7" s="37">
        <v>11.56</v>
      </c>
      <c r="W7" s="37">
        <v>12.19</v>
      </c>
      <c r="X7" s="37">
        <v>14.06</v>
      </c>
      <c r="Y7" s="37">
        <v>13.19</v>
      </c>
      <c r="Z7" s="37"/>
      <c r="AA7" s="37"/>
      <c r="AB7" s="37"/>
      <c r="AC7" s="38">
        <f>(T7+U7+V7+W7+X7+Y7)/6</f>
        <v>12.501666666666667</v>
      </c>
      <c r="AD7" s="40">
        <f>AC7*(1-0.04*(AB7+AA7/2+Z7/4))</f>
        <v>12.501666666666667</v>
      </c>
      <c r="AE7" s="18" t="s">
        <v>384</v>
      </c>
      <c r="AF7" s="10"/>
      <c r="AG7" s="10"/>
      <c r="AH7" s="10"/>
      <c r="AI7" s="10"/>
      <c r="AJ7" s="10"/>
      <c r="AK7" s="10"/>
    </row>
    <row r="8" spans="1:38">
      <c r="A8" s="19">
        <v>34020795</v>
      </c>
      <c r="B8" s="19">
        <v>2018</v>
      </c>
      <c r="C8" s="19">
        <v>2021</v>
      </c>
      <c r="D8" s="19" t="s">
        <v>22</v>
      </c>
      <c r="E8" s="19" t="s">
        <v>276</v>
      </c>
      <c r="F8" s="19" t="s">
        <v>305</v>
      </c>
      <c r="G8" s="19" t="s">
        <v>178</v>
      </c>
      <c r="H8" s="20">
        <v>36793</v>
      </c>
      <c r="I8" s="19" t="s">
        <v>118</v>
      </c>
      <c r="J8" s="22" t="s">
        <v>306</v>
      </c>
      <c r="K8" s="19" t="s">
        <v>307</v>
      </c>
      <c r="L8" s="19" t="s">
        <v>29</v>
      </c>
      <c r="M8" s="19" t="s">
        <v>42</v>
      </c>
      <c r="N8" s="19"/>
      <c r="O8" s="19"/>
      <c r="P8" s="21" t="s">
        <v>308</v>
      </c>
      <c r="Q8" s="21" t="s">
        <v>309</v>
      </c>
      <c r="R8" s="8"/>
      <c r="S8" s="24"/>
      <c r="T8" s="37">
        <v>11.33</v>
      </c>
      <c r="U8" s="37">
        <v>11.78</v>
      </c>
      <c r="V8" s="37">
        <v>10.23</v>
      </c>
      <c r="W8" s="37">
        <v>11.58</v>
      </c>
      <c r="X8" s="37">
        <v>14.3</v>
      </c>
      <c r="Y8" s="37">
        <v>12.35</v>
      </c>
      <c r="Z8" s="37">
        <v>1</v>
      </c>
      <c r="AA8" s="37"/>
      <c r="AB8" s="37"/>
      <c r="AC8" s="38">
        <f>(T8+U8+V8+W8+X8+Y8)/6</f>
        <v>11.928333333333333</v>
      </c>
      <c r="AD8" s="40">
        <f>AC8*(1-0.04*(AB8+AA8/2+Z8/4))</f>
        <v>11.809049999999999</v>
      </c>
      <c r="AE8" s="18" t="s">
        <v>384</v>
      </c>
      <c r="AF8" s="10"/>
      <c r="AG8" s="10"/>
      <c r="AH8" s="10"/>
      <c r="AI8" s="10"/>
      <c r="AJ8" s="10"/>
      <c r="AK8" s="10"/>
    </row>
    <row r="9" spans="1:38">
      <c r="A9" s="19">
        <v>34061493</v>
      </c>
      <c r="B9" s="19">
        <v>34061493</v>
      </c>
      <c r="C9" s="19">
        <v>34061493</v>
      </c>
      <c r="D9" s="19" t="s">
        <v>19</v>
      </c>
      <c r="E9" s="19" t="s">
        <v>19</v>
      </c>
      <c r="F9" s="19" t="s">
        <v>376</v>
      </c>
      <c r="G9" s="19" t="s">
        <v>374</v>
      </c>
      <c r="H9" s="20">
        <v>35839</v>
      </c>
      <c r="I9" s="19" t="s">
        <v>28</v>
      </c>
      <c r="J9" s="22" t="s">
        <v>366</v>
      </c>
      <c r="K9" s="19" t="s">
        <v>368</v>
      </c>
      <c r="L9" s="19" t="s">
        <v>29</v>
      </c>
      <c r="M9" s="23" t="s">
        <v>42</v>
      </c>
      <c r="N9" s="19" t="s">
        <v>44</v>
      </c>
      <c r="O9" s="19" t="s">
        <v>49</v>
      </c>
      <c r="P9" s="21" t="s">
        <v>379</v>
      </c>
      <c r="Q9" s="21" t="s">
        <v>380</v>
      </c>
      <c r="R9" s="8"/>
      <c r="S9" s="8"/>
      <c r="T9" s="37">
        <v>10.19</v>
      </c>
      <c r="U9" s="37">
        <v>11.31</v>
      </c>
      <c r="V9" s="37">
        <v>10.5</v>
      </c>
      <c r="W9" s="37">
        <v>12.23</v>
      </c>
      <c r="X9" s="37">
        <v>11.12</v>
      </c>
      <c r="Y9" s="37">
        <v>12.53</v>
      </c>
      <c r="Z9" s="37"/>
      <c r="AA9" s="37"/>
      <c r="AB9" s="37"/>
      <c r="AC9" s="38">
        <f>(T9+U9+V9+W9+X9+Y9)/6</f>
        <v>11.313333333333333</v>
      </c>
      <c r="AD9" s="40">
        <f>AC9*(1-0.04*(AB9+AA9/2+Z9/4))</f>
        <v>11.313333333333333</v>
      </c>
      <c r="AE9" s="18" t="s">
        <v>384</v>
      </c>
      <c r="AF9" s="10"/>
      <c r="AG9" s="10"/>
      <c r="AH9" s="10"/>
      <c r="AI9" s="10"/>
      <c r="AJ9" s="10"/>
      <c r="AK9" s="10"/>
    </row>
    <row r="10" spans="1:38">
      <c r="A10" s="19">
        <v>4044964</v>
      </c>
      <c r="B10" s="19">
        <v>4044964</v>
      </c>
      <c r="C10" s="19">
        <v>4044964</v>
      </c>
      <c r="D10" s="19" t="s">
        <v>19</v>
      </c>
      <c r="E10" s="19" t="s">
        <v>19</v>
      </c>
      <c r="F10" s="19" t="s">
        <v>165</v>
      </c>
      <c r="G10" s="19" t="s">
        <v>47</v>
      </c>
      <c r="H10" s="20">
        <v>33257</v>
      </c>
      <c r="I10" s="19" t="s">
        <v>71</v>
      </c>
      <c r="J10" s="22" t="s">
        <v>166</v>
      </c>
      <c r="K10" s="19" t="s">
        <v>167</v>
      </c>
      <c r="L10" s="19" t="s">
        <v>29</v>
      </c>
      <c r="M10" s="23" t="s">
        <v>42</v>
      </c>
      <c r="N10" s="19" t="s">
        <v>55</v>
      </c>
      <c r="O10" s="24"/>
      <c r="P10" s="21" t="s">
        <v>168</v>
      </c>
      <c r="Q10" s="21" t="s">
        <v>169</v>
      </c>
      <c r="R10" s="8"/>
      <c r="S10" s="8"/>
      <c r="T10" s="37">
        <v>11.89</v>
      </c>
      <c r="U10" s="37">
        <v>12.05</v>
      </c>
      <c r="V10" s="37">
        <v>10.29</v>
      </c>
      <c r="W10" s="37">
        <v>10.39</v>
      </c>
      <c r="X10" s="37">
        <v>10.51</v>
      </c>
      <c r="Y10" s="37">
        <v>11.08</v>
      </c>
      <c r="Z10" s="37"/>
      <c r="AA10" s="37"/>
      <c r="AB10" s="37"/>
      <c r="AC10" s="38">
        <f>(T10+U10+V10+W10+X10+Y10)/6</f>
        <v>11.035000000000002</v>
      </c>
      <c r="AD10" s="40">
        <f>AC10*(1-0.04*(AB10+AA10/2+Z10/4))</f>
        <v>11.035000000000002</v>
      </c>
      <c r="AE10" s="18" t="s">
        <v>384</v>
      </c>
      <c r="AF10" s="10"/>
      <c r="AG10" s="10"/>
      <c r="AH10" s="10"/>
      <c r="AI10" s="10"/>
      <c r="AJ10" s="10"/>
      <c r="AK10" s="10"/>
    </row>
    <row r="11" spans="1:38" ht="15.75">
      <c r="A11" s="19">
        <v>34020754</v>
      </c>
      <c r="B11" s="19">
        <v>34020754</v>
      </c>
      <c r="C11" s="19">
        <v>34020754</v>
      </c>
      <c r="D11" s="19" t="s">
        <v>22</v>
      </c>
      <c r="E11" s="19" t="s">
        <v>22</v>
      </c>
      <c r="F11" s="19" t="s">
        <v>240</v>
      </c>
      <c r="G11" s="19" t="s">
        <v>161</v>
      </c>
      <c r="H11" s="20">
        <v>36936</v>
      </c>
      <c r="I11" s="19" t="s">
        <v>278</v>
      </c>
      <c r="J11" s="22" t="s">
        <v>279</v>
      </c>
      <c r="K11" s="19" t="s">
        <v>280</v>
      </c>
      <c r="L11" s="19" t="s">
        <v>29</v>
      </c>
      <c r="M11" s="23" t="s">
        <v>258</v>
      </c>
      <c r="N11" s="19" t="s">
        <v>58</v>
      </c>
      <c r="O11" s="19" t="s">
        <v>281</v>
      </c>
      <c r="P11" s="21" t="s">
        <v>282</v>
      </c>
      <c r="Q11" s="21" t="s">
        <v>283</v>
      </c>
      <c r="R11" s="8"/>
      <c r="S11" s="8"/>
      <c r="T11" s="37">
        <v>10.64</v>
      </c>
      <c r="U11" s="37">
        <v>11.31</v>
      </c>
      <c r="V11" s="37">
        <v>9.9</v>
      </c>
      <c r="W11" s="37">
        <v>11.36</v>
      </c>
      <c r="X11" s="37">
        <v>13.37</v>
      </c>
      <c r="Y11" s="37">
        <v>10.5</v>
      </c>
      <c r="Z11" s="37">
        <v>3</v>
      </c>
      <c r="AA11" s="37"/>
      <c r="AB11" s="41"/>
      <c r="AC11" s="40">
        <f>(T11+U11+V11+W11+X11+Y11)/6</f>
        <v>11.18</v>
      </c>
      <c r="AD11" s="40">
        <f>AC11*(1-0.04*(AB11+AA11/2+Z11/4))</f>
        <v>10.8446</v>
      </c>
      <c r="AE11" s="18" t="s">
        <v>384</v>
      </c>
      <c r="AF11" s="10"/>
      <c r="AG11" s="10"/>
      <c r="AH11" s="10"/>
      <c r="AI11" s="10"/>
      <c r="AJ11" s="10"/>
      <c r="AK11" s="10"/>
    </row>
    <row r="12" spans="1:38">
      <c r="A12" s="19">
        <v>35042068</v>
      </c>
      <c r="B12" s="19">
        <v>35042068</v>
      </c>
      <c r="C12" s="19">
        <v>35042068</v>
      </c>
      <c r="D12" s="19" t="s">
        <v>22</v>
      </c>
      <c r="E12" s="19" t="s">
        <v>22</v>
      </c>
      <c r="F12" s="19" t="s">
        <v>157</v>
      </c>
      <c r="G12" s="19" t="s">
        <v>119</v>
      </c>
      <c r="H12" s="20">
        <v>35580</v>
      </c>
      <c r="I12" s="19" t="s">
        <v>32</v>
      </c>
      <c r="J12" s="19" t="s">
        <v>229</v>
      </c>
      <c r="K12" s="19" t="s">
        <v>230</v>
      </c>
      <c r="L12" s="19" t="s">
        <v>29</v>
      </c>
      <c r="M12" s="23" t="s">
        <v>147</v>
      </c>
      <c r="N12" s="24"/>
      <c r="O12" s="21" t="s">
        <v>231</v>
      </c>
      <c r="P12" s="21" t="s">
        <v>232</v>
      </c>
      <c r="Q12" s="8"/>
      <c r="R12" s="8"/>
      <c r="S12" s="8"/>
      <c r="T12" s="37">
        <v>10.3</v>
      </c>
      <c r="U12" s="37">
        <v>10.56</v>
      </c>
      <c r="V12" s="37">
        <v>10.35</v>
      </c>
      <c r="W12" s="37">
        <v>10.74</v>
      </c>
      <c r="X12" s="37">
        <v>10.53</v>
      </c>
      <c r="Y12" s="37">
        <v>11.7</v>
      </c>
      <c r="Z12" s="37">
        <v>3</v>
      </c>
      <c r="AA12" s="37"/>
      <c r="AB12" s="37"/>
      <c r="AC12" s="38">
        <f>(T12+U12+V12+W12+X12+Y12)/6</f>
        <v>10.696666666666667</v>
      </c>
      <c r="AD12" s="38">
        <f>AC12*(1-0.04*(AB12+AA12/2+Z12/4))</f>
        <v>10.375766666666667</v>
      </c>
      <c r="AE12" s="10" t="s">
        <v>385</v>
      </c>
      <c r="AF12" s="10"/>
      <c r="AG12" s="10"/>
      <c r="AH12" s="10"/>
      <c r="AI12" s="10"/>
      <c r="AJ12" s="10"/>
      <c r="AK12" s="10"/>
    </row>
    <row r="13" spans="1:38">
      <c r="A13" s="19">
        <v>6015385</v>
      </c>
      <c r="B13" s="19">
        <v>6015385</v>
      </c>
      <c r="C13" s="19">
        <v>6015385</v>
      </c>
      <c r="D13" s="19" t="s">
        <v>22</v>
      </c>
      <c r="E13" s="19" t="s">
        <v>22</v>
      </c>
      <c r="F13" s="19" t="s">
        <v>289</v>
      </c>
      <c r="G13" s="19" t="s">
        <v>290</v>
      </c>
      <c r="H13" s="20">
        <v>28312</v>
      </c>
      <c r="I13" s="19" t="s">
        <v>291</v>
      </c>
      <c r="J13" s="22" t="s">
        <v>292</v>
      </c>
      <c r="K13" s="19" t="s">
        <v>293</v>
      </c>
      <c r="L13" s="19" t="s">
        <v>29</v>
      </c>
      <c r="M13" s="25" t="s">
        <v>42</v>
      </c>
      <c r="N13" s="19" t="s">
        <v>58</v>
      </c>
      <c r="O13" s="19" t="s">
        <v>44</v>
      </c>
      <c r="P13" s="21" t="s">
        <v>294</v>
      </c>
      <c r="Q13" s="21" t="s">
        <v>295</v>
      </c>
      <c r="R13" s="8"/>
      <c r="S13" s="8"/>
      <c r="T13" s="37">
        <v>9.6999999999999993</v>
      </c>
      <c r="U13" s="37">
        <v>10.3</v>
      </c>
      <c r="V13" s="37">
        <v>10.5</v>
      </c>
      <c r="W13" s="37">
        <v>10.17</v>
      </c>
      <c r="X13" s="37">
        <v>10.83</v>
      </c>
      <c r="Y13" s="37">
        <v>10.14</v>
      </c>
      <c r="Z13" s="37">
        <v>1</v>
      </c>
      <c r="AA13" s="37"/>
      <c r="AB13" s="37"/>
      <c r="AC13" s="38">
        <f>(T13+U13+V13+W13+X13+Y13)/6</f>
        <v>10.273333333333333</v>
      </c>
      <c r="AD13" s="38">
        <f>AC13*(1-0.04*(AB13+AA13/2+Z13/4))</f>
        <v>10.1706</v>
      </c>
      <c r="AE13" s="10" t="s">
        <v>385</v>
      </c>
      <c r="AF13" s="10"/>
      <c r="AG13" s="10"/>
      <c r="AH13" s="10"/>
      <c r="AI13" s="10"/>
      <c r="AJ13" s="10"/>
      <c r="AK13" s="10"/>
    </row>
    <row r="14" spans="1:38">
      <c r="A14" s="19">
        <v>1088039</v>
      </c>
      <c r="B14" s="19">
        <v>1088039</v>
      </c>
      <c r="C14" s="19">
        <v>1088039</v>
      </c>
      <c r="D14" s="19" t="s">
        <v>22</v>
      </c>
      <c r="E14" s="19" t="s">
        <v>22</v>
      </c>
      <c r="F14" s="19" t="s">
        <v>37</v>
      </c>
      <c r="G14" s="19" t="s">
        <v>38</v>
      </c>
      <c r="H14" s="20">
        <v>30095</v>
      </c>
      <c r="I14" s="19" t="s">
        <v>39</v>
      </c>
      <c r="J14" s="22" t="s">
        <v>40</v>
      </c>
      <c r="K14" s="19" t="s">
        <v>41</v>
      </c>
      <c r="L14" s="19" t="s">
        <v>29</v>
      </c>
      <c r="M14" s="23" t="s">
        <v>42</v>
      </c>
      <c r="N14" s="19" t="s">
        <v>43</v>
      </c>
      <c r="O14" s="19" t="s">
        <v>44</v>
      </c>
      <c r="P14" s="21" t="s">
        <v>45</v>
      </c>
      <c r="Q14" s="21" t="s">
        <v>46</v>
      </c>
      <c r="R14" s="8"/>
      <c r="S14" s="8"/>
      <c r="T14" s="37">
        <v>10</v>
      </c>
      <c r="U14" s="37">
        <v>10.220000000000001</v>
      </c>
      <c r="V14" s="37">
        <v>10.5</v>
      </c>
      <c r="W14" s="37">
        <v>10.97</v>
      </c>
      <c r="X14" s="37">
        <v>10</v>
      </c>
      <c r="Y14" s="37">
        <v>10</v>
      </c>
      <c r="Z14" s="37">
        <v>4</v>
      </c>
      <c r="AA14" s="37"/>
      <c r="AB14" s="37"/>
      <c r="AC14" s="38">
        <f>(T14+U14+V14+W14+X14+Y14)/6</f>
        <v>10.281666666666666</v>
      </c>
      <c r="AD14" s="38">
        <f>AC14*(1-0.04*(AB14+AA14/2+Z14/4))</f>
        <v>9.8704000000000001</v>
      </c>
      <c r="AE14" s="10"/>
      <c r="AF14" s="10"/>
      <c r="AG14" s="10"/>
      <c r="AH14" s="10"/>
      <c r="AI14" s="10"/>
      <c r="AJ14" s="10"/>
      <c r="AK14" s="10"/>
    </row>
    <row r="15" spans="1:38">
      <c r="A15" s="19">
        <v>34073080</v>
      </c>
      <c r="B15" s="19">
        <v>34073080</v>
      </c>
      <c r="C15" s="19">
        <v>34073080</v>
      </c>
      <c r="D15" s="19" t="s">
        <v>19</v>
      </c>
      <c r="E15" s="19" t="s">
        <v>19</v>
      </c>
      <c r="F15" s="19" t="s">
        <v>179</v>
      </c>
      <c r="G15" s="19" t="s">
        <v>332</v>
      </c>
      <c r="H15" s="20">
        <v>35135</v>
      </c>
      <c r="I15" s="19" t="s">
        <v>76</v>
      </c>
      <c r="J15" s="22" t="s">
        <v>333</v>
      </c>
      <c r="K15" s="19" t="s">
        <v>334</v>
      </c>
      <c r="L15" s="19" t="s">
        <v>29</v>
      </c>
      <c r="M15" s="23" t="s">
        <v>42</v>
      </c>
      <c r="N15" s="19"/>
      <c r="O15" s="19" t="s">
        <v>42</v>
      </c>
      <c r="P15" s="21" t="s">
        <v>335</v>
      </c>
      <c r="Q15" s="21" t="s">
        <v>336</v>
      </c>
      <c r="R15" s="8"/>
      <c r="S15" s="8"/>
      <c r="T15" s="37">
        <v>10.57</v>
      </c>
      <c r="U15" s="37">
        <v>11.05</v>
      </c>
      <c r="V15" s="37">
        <v>10.01</v>
      </c>
      <c r="W15" s="37">
        <v>10.61</v>
      </c>
      <c r="X15" s="37">
        <v>9.8000000000000007</v>
      </c>
      <c r="Y15" s="37">
        <v>10.37</v>
      </c>
      <c r="Z15" s="37">
        <v>6</v>
      </c>
      <c r="AA15" s="37"/>
      <c r="AB15" s="37"/>
      <c r="AC15" s="38">
        <f>(T15+U15+V15+W15+X15+Y15)/6</f>
        <v>10.401666666666667</v>
      </c>
      <c r="AD15" s="38">
        <f>AC15*(1-0.04*(AB15+AA15/2+Z15/4))</f>
        <v>9.777566666666667</v>
      </c>
      <c r="AE15" s="10"/>
      <c r="AF15" s="10"/>
      <c r="AG15" s="10"/>
      <c r="AH15" s="10"/>
      <c r="AI15" s="10"/>
      <c r="AJ15" s="10"/>
      <c r="AK15" s="10"/>
    </row>
    <row r="16" spans="1:38">
      <c r="A16" s="19">
        <v>34074864</v>
      </c>
      <c r="B16" s="19">
        <v>34074864</v>
      </c>
      <c r="C16" s="19">
        <v>34074864</v>
      </c>
      <c r="D16" s="19" t="s">
        <v>19</v>
      </c>
      <c r="E16" s="19" t="s">
        <v>19</v>
      </c>
      <c r="F16" s="19" t="s">
        <v>271</v>
      </c>
      <c r="G16" s="19" t="s">
        <v>163</v>
      </c>
      <c r="H16" s="20">
        <v>34698</v>
      </c>
      <c r="I16" s="19" t="s">
        <v>26</v>
      </c>
      <c r="J16" s="22" t="s">
        <v>272</v>
      </c>
      <c r="K16" s="19" t="s">
        <v>273</v>
      </c>
      <c r="L16" s="19" t="s">
        <v>29</v>
      </c>
      <c r="M16" s="23" t="s">
        <v>67</v>
      </c>
      <c r="N16" s="19" t="s">
        <v>73</v>
      </c>
      <c r="O16" s="19" t="s">
        <v>44</v>
      </c>
      <c r="P16" s="21" t="s">
        <v>274</v>
      </c>
      <c r="Q16" s="21" t="s">
        <v>275</v>
      </c>
      <c r="R16" s="8"/>
      <c r="S16" s="8"/>
      <c r="T16" s="37">
        <v>10.4</v>
      </c>
      <c r="U16" s="37">
        <v>10.57</v>
      </c>
      <c r="V16" s="37">
        <v>10.92</v>
      </c>
      <c r="W16" s="37">
        <v>10.67</v>
      </c>
      <c r="X16" s="37">
        <v>9.76</v>
      </c>
      <c r="Y16" s="37">
        <v>11.16</v>
      </c>
      <c r="Z16" s="37">
        <v>6</v>
      </c>
      <c r="AA16" s="37">
        <v>3</v>
      </c>
      <c r="AB16" s="37"/>
      <c r="AC16" s="38">
        <f>(T16+U16+V16+W16+X16+Y16)/6</f>
        <v>10.58</v>
      </c>
      <c r="AD16" s="38">
        <f>AC16*(1-0.04*(AB16+AA16/2+Z16/4))</f>
        <v>9.3103999999999996</v>
      </c>
      <c r="AE16" s="10"/>
      <c r="AF16" s="10"/>
      <c r="AG16" s="10"/>
      <c r="AH16" s="10"/>
      <c r="AI16" s="10"/>
      <c r="AJ16" s="10"/>
      <c r="AK16" s="10"/>
    </row>
    <row r="17" spans="1:37">
      <c r="A17" s="19">
        <v>34017632</v>
      </c>
      <c r="B17" s="19">
        <v>34017632</v>
      </c>
      <c r="C17" s="19">
        <v>34017632</v>
      </c>
      <c r="D17" s="19" t="s">
        <v>22</v>
      </c>
      <c r="E17" s="19" t="s">
        <v>22</v>
      </c>
      <c r="F17" s="19" t="s">
        <v>377</v>
      </c>
      <c r="G17" s="19" t="s">
        <v>375</v>
      </c>
      <c r="H17" s="20">
        <v>36573</v>
      </c>
      <c r="I17" s="19" t="s">
        <v>72</v>
      </c>
      <c r="J17" s="22" t="s">
        <v>367</v>
      </c>
      <c r="K17" s="19" t="s">
        <v>369</v>
      </c>
      <c r="L17" s="19" t="s">
        <v>29</v>
      </c>
      <c r="M17" s="23" t="s">
        <v>370</v>
      </c>
      <c r="N17" s="19" t="s">
        <v>381</v>
      </c>
      <c r="O17" s="24"/>
      <c r="P17" s="19" t="s">
        <v>382</v>
      </c>
      <c r="Q17" s="24"/>
      <c r="R17" s="8"/>
      <c r="S17" s="8"/>
      <c r="T17" s="37"/>
      <c r="U17" s="37"/>
      <c r="V17" s="37"/>
      <c r="W17" s="37"/>
      <c r="X17" s="37"/>
      <c r="Y17" s="37"/>
      <c r="Z17" s="37"/>
      <c r="AA17" s="37"/>
      <c r="AB17" s="37"/>
      <c r="AC17" s="38">
        <f>(T17+U17+V17+W17+X17+Y17)/6</f>
        <v>0</v>
      </c>
      <c r="AD17" s="38">
        <f>AC17*(1-0.04*(AB17+AA17/2+Z17/4))</f>
        <v>0</v>
      </c>
      <c r="AE17" s="10"/>
      <c r="AF17" s="10"/>
      <c r="AG17" s="10"/>
      <c r="AH17" s="10"/>
      <c r="AI17" s="10"/>
      <c r="AJ17" s="10"/>
      <c r="AK17" s="10"/>
    </row>
    <row r="18" spans="1:37">
      <c r="A18" s="12">
        <v>34071816</v>
      </c>
      <c r="B18" s="12">
        <v>2016</v>
      </c>
      <c r="C18" s="12">
        <v>2021</v>
      </c>
      <c r="D18" s="12" t="s">
        <v>22</v>
      </c>
      <c r="E18" s="12" t="s">
        <v>149</v>
      </c>
      <c r="F18" s="12" t="s">
        <v>206</v>
      </c>
      <c r="G18" s="12" t="s">
        <v>115</v>
      </c>
      <c r="H18" s="13">
        <v>35932</v>
      </c>
      <c r="I18" s="12" t="s">
        <v>207</v>
      </c>
      <c r="J18" s="14" t="s">
        <v>208</v>
      </c>
      <c r="K18" s="12" t="s">
        <v>209</v>
      </c>
      <c r="L18" s="12" t="s">
        <v>29</v>
      </c>
      <c r="M18" s="12" t="s">
        <v>187</v>
      </c>
      <c r="N18" s="12" t="s">
        <v>58</v>
      </c>
      <c r="O18" s="12" t="s">
        <v>49</v>
      </c>
      <c r="P18" s="15" t="s">
        <v>210</v>
      </c>
      <c r="Q18" s="15" t="s">
        <v>211</v>
      </c>
      <c r="R18" s="16"/>
      <c r="S18" s="15" t="s">
        <v>211</v>
      </c>
      <c r="T18" s="16"/>
      <c r="U18" s="16"/>
      <c r="V18" s="16"/>
      <c r="W18" s="16" t="s">
        <v>378</v>
      </c>
      <c r="X18" s="16"/>
      <c r="Y18" s="16"/>
      <c r="Z18" s="16">
        <v>4</v>
      </c>
      <c r="AA18" s="16"/>
      <c r="AB18" s="16"/>
      <c r="AC18" s="17" t="e">
        <f>(T18+U18+V18+W18+X18+Y18)/6</f>
        <v>#VALUE!</v>
      </c>
      <c r="AD18" s="17" t="e">
        <f>AC18*(1-0.04*(AB18+AA18/2+Z18/4))</f>
        <v>#VALUE!</v>
      </c>
      <c r="AE18" s="10"/>
      <c r="AF18" s="10"/>
      <c r="AG18" s="10"/>
      <c r="AH18" s="10"/>
      <c r="AI18" s="10"/>
      <c r="AJ18" s="10"/>
      <c r="AK18" s="10"/>
    </row>
    <row r="19" spans="1:37">
      <c r="A19" s="19"/>
      <c r="B19" s="19"/>
      <c r="C19" s="19"/>
      <c r="D19" s="19"/>
      <c r="E19" s="24"/>
      <c r="F19" s="19"/>
      <c r="G19" s="19"/>
      <c r="H19" s="20"/>
      <c r="I19" s="19"/>
      <c r="J19" s="22"/>
      <c r="K19" s="19"/>
      <c r="L19" s="19"/>
      <c r="M19" s="19"/>
      <c r="N19" s="19"/>
      <c r="O19" s="19"/>
      <c r="P19" s="21"/>
      <c r="Q19" s="21"/>
      <c r="R19" s="8"/>
      <c r="S19" s="8"/>
      <c r="T19" s="37"/>
      <c r="U19" s="37"/>
      <c r="V19" s="37"/>
      <c r="W19" s="37"/>
      <c r="X19" s="37"/>
      <c r="Y19" s="37"/>
      <c r="Z19" s="37"/>
      <c r="AA19" s="37"/>
      <c r="AB19" s="37"/>
      <c r="AC19" s="38">
        <f>(T19+U19+V19+W19+X19+Y19)/6</f>
        <v>0</v>
      </c>
      <c r="AD19" s="38">
        <f>AC19*(1-0.04*(AB19+AA19/2+Z19/4))</f>
        <v>0</v>
      </c>
      <c r="AE19" s="10"/>
      <c r="AF19" s="10"/>
      <c r="AG19" s="10"/>
      <c r="AH19" s="10"/>
      <c r="AI19" s="10"/>
      <c r="AJ19" s="10"/>
      <c r="AK19" s="10"/>
    </row>
    <row r="20" spans="1:37">
      <c r="A20" s="19"/>
      <c r="B20" s="19"/>
      <c r="C20" s="19"/>
      <c r="D20" s="19"/>
      <c r="E20" s="19"/>
      <c r="F20" s="19"/>
      <c r="G20" s="19"/>
      <c r="H20" s="20"/>
      <c r="I20" s="19"/>
      <c r="J20" s="22"/>
      <c r="K20" s="19"/>
      <c r="L20" s="19"/>
      <c r="M20" s="19"/>
      <c r="N20" s="19"/>
      <c r="O20" s="19"/>
      <c r="P20" s="21"/>
      <c r="Q20" s="21"/>
      <c r="R20" s="8"/>
      <c r="S20" s="8"/>
      <c r="T20" s="37"/>
      <c r="U20" s="37"/>
      <c r="V20" s="37"/>
      <c r="W20" s="37"/>
      <c r="X20" s="37"/>
      <c r="Y20" s="37"/>
      <c r="Z20" s="37"/>
      <c r="AA20" s="37"/>
      <c r="AB20" s="37"/>
      <c r="AC20" s="38">
        <f>(T20+U20+V20+W20+X20+Y20)/6</f>
        <v>0</v>
      </c>
      <c r="AD20" s="38">
        <f>AC20*(1-0.04*(AB20+AA20/2+Z20/4))</f>
        <v>0</v>
      </c>
      <c r="AE20" s="10"/>
      <c r="AF20" s="10"/>
      <c r="AG20" s="10"/>
      <c r="AH20" s="10"/>
      <c r="AI20" s="10"/>
      <c r="AJ20" s="10"/>
      <c r="AK20" s="10"/>
    </row>
  </sheetData>
  <sortState ref="A2:AD23">
    <sortCondition descending="1" ref="AD2:AD23"/>
  </sortState>
  <hyperlinks>
    <hyperlink ref="P10" r:id="rId1"/>
    <hyperlink ref="Q10" r:id="rId2"/>
    <hyperlink ref="P14" r:id="rId3"/>
    <hyperlink ref="Q14" r:id="rId4"/>
    <hyperlink ref="P6" r:id="rId5"/>
    <hyperlink ref="Q6" r:id="rId6"/>
    <hyperlink ref="P4" r:id="rId7"/>
    <hyperlink ref="Q4" r:id="rId8"/>
    <hyperlink ref="O3" r:id="rId9"/>
    <hyperlink ref="P3" r:id="rId10"/>
    <hyperlink ref="P13" r:id="rId11"/>
    <hyperlink ref="Q13" r:id="rId12"/>
    <hyperlink ref="P11" r:id="rId13"/>
    <hyperlink ref="Q11" r:id="rId14"/>
    <hyperlink ref="P5" r:id="rId15"/>
    <hyperlink ref="Q5" r:id="rId16"/>
    <hyperlink ref="P15" r:id="rId17"/>
    <hyperlink ref="Q15" r:id="rId18"/>
    <hyperlink ref="P7" r:id="rId19"/>
    <hyperlink ref="Q7" r:id="rId20"/>
    <hyperlink ref="S18" r:id="rId21"/>
    <hyperlink ref="P8" r:id="rId22"/>
    <hyperlink ref="Q8" r:id="rId23"/>
    <hyperlink ref="P2" r:id="rId24"/>
    <hyperlink ref="Q2" r:id="rId25"/>
    <hyperlink ref="P18" r:id="rId26" display="https://drive.google.com/open?id=1SGoyBd7hk6HJ-nyk_bTRAEHoQgHjVCpa"/>
    <hyperlink ref="Q18" r:id="rId27" display="https://drive.google.com/open?id=1-yi59CBw6MdUyKzFp-kdVPip0i2CBts3"/>
    <hyperlink ref="P9" r:id="rId28"/>
    <hyperlink ref="Q9" r:id="rId29"/>
  </hyperlinks>
  <pageMargins left="0.7" right="0.7" top="0.75" bottom="0.75" header="0.3" footer="0.3"/>
  <pageSetup paperSize="9" orientation="portrait" verticalDpi="0"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topLeftCell="Q1" workbookViewId="0">
      <selection activeCell="AA9" sqref="AA9"/>
    </sheetView>
  </sheetViews>
  <sheetFormatPr baseColWidth="10" defaultRowHeight="15.75"/>
  <cols>
    <col min="1" max="7" width="11.42578125" style="28"/>
    <col min="8" max="8" width="18.28515625" style="28" customWidth="1"/>
    <col min="9" max="17" width="11.42578125" style="28"/>
    <col min="18" max="18" width="53.140625" style="28" customWidth="1"/>
    <col min="19" max="16384" width="11.42578125" style="28"/>
  </cols>
  <sheetData>
    <row r="1" spans="1:30">
      <c r="A1" s="26" t="s">
        <v>1</v>
      </c>
      <c r="B1" s="26" t="s">
        <v>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6" t="s">
        <v>16</v>
      </c>
      <c r="Q1" s="26" t="s">
        <v>17</v>
      </c>
      <c r="R1" s="26"/>
      <c r="S1" s="27" t="s">
        <v>344</v>
      </c>
      <c r="T1" s="27" t="s">
        <v>345</v>
      </c>
      <c r="U1" s="27" t="s">
        <v>346</v>
      </c>
      <c r="V1" s="27" t="s">
        <v>345</v>
      </c>
      <c r="W1" s="27" t="s">
        <v>347</v>
      </c>
      <c r="X1" s="27" t="s">
        <v>345</v>
      </c>
      <c r="Y1" s="27" t="s">
        <v>348</v>
      </c>
      <c r="Z1" s="27" t="s">
        <v>345</v>
      </c>
      <c r="AA1" s="27" t="s">
        <v>349</v>
      </c>
    </row>
    <row r="2" spans="1:30">
      <c r="A2" s="29">
        <v>4109192</v>
      </c>
      <c r="B2" s="29">
        <v>2003</v>
      </c>
      <c r="C2" s="29">
        <v>2007</v>
      </c>
      <c r="D2" s="29" t="s">
        <v>27</v>
      </c>
      <c r="E2" s="29" t="s">
        <v>27</v>
      </c>
      <c r="F2" s="29" t="s">
        <v>170</v>
      </c>
      <c r="G2" s="29" t="s">
        <v>164</v>
      </c>
      <c r="H2" s="33">
        <v>28485</v>
      </c>
      <c r="I2" s="29" t="s">
        <v>28</v>
      </c>
      <c r="J2" s="34" t="s">
        <v>259</v>
      </c>
      <c r="K2" s="29" t="s">
        <v>260</v>
      </c>
      <c r="L2" s="29" t="s">
        <v>29</v>
      </c>
      <c r="M2" s="35" t="s">
        <v>42</v>
      </c>
      <c r="N2" s="29" t="s">
        <v>42</v>
      </c>
      <c r="O2" s="29" t="s">
        <v>42</v>
      </c>
      <c r="P2" s="31" t="s">
        <v>261</v>
      </c>
      <c r="Q2" s="31" t="s">
        <v>262</v>
      </c>
      <c r="R2" s="26"/>
      <c r="S2" s="26">
        <v>14.88</v>
      </c>
      <c r="T2" s="26">
        <v>1</v>
      </c>
      <c r="U2" s="26">
        <v>13.12</v>
      </c>
      <c r="V2" s="26">
        <v>1</v>
      </c>
      <c r="W2" s="26">
        <v>14.69</v>
      </c>
      <c r="X2" s="26">
        <v>1</v>
      </c>
      <c r="Y2" s="26">
        <v>12.94</v>
      </c>
      <c r="Z2" s="26">
        <v>1</v>
      </c>
      <c r="AA2" s="39">
        <f t="shared" ref="AA2:AA22" si="0">((S2*T2)+(U2*V2)+(W2*X2)+(Y2*Z2))/4</f>
        <v>13.907499999999999</v>
      </c>
      <c r="AB2" s="44" t="s">
        <v>384</v>
      </c>
    </row>
    <row r="3" spans="1:30">
      <c r="A3" s="29">
        <v>4070131</v>
      </c>
      <c r="B3" s="29">
        <v>2007</v>
      </c>
      <c r="C3" s="29">
        <v>2011</v>
      </c>
      <c r="D3" s="29" t="s">
        <v>23</v>
      </c>
      <c r="E3" s="29" t="s">
        <v>23</v>
      </c>
      <c r="F3" s="29" t="s">
        <v>180</v>
      </c>
      <c r="G3" s="29" t="s">
        <v>181</v>
      </c>
      <c r="H3" s="33">
        <v>23377</v>
      </c>
      <c r="I3" s="29" t="s">
        <v>82</v>
      </c>
      <c r="J3" s="34" t="s">
        <v>315</v>
      </c>
      <c r="K3" s="29" t="s">
        <v>316</v>
      </c>
      <c r="L3" s="29" t="s">
        <v>29</v>
      </c>
      <c r="M3" s="35" t="s">
        <v>67</v>
      </c>
      <c r="N3" s="29" t="s">
        <v>30</v>
      </c>
      <c r="O3" s="29" t="s">
        <v>73</v>
      </c>
      <c r="P3" s="31" t="s">
        <v>317</v>
      </c>
      <c r="Q3" s="31" t="s">
        <v>318</v>
      </c>
      <c r="R3" s="26"/>
      <c r="S3" s="26">
        <v>12.59</v>
      </c>
      <c r="T3" s="26">
        <v>1</v>
      </c>
      <c r="U3" s="26">
        <v>13.66</v>
      </c>
      <c r="V3" s="26">
        <v>1</v>
      </c>
      <c r="W3" s="26">
        <v>11</v>
      </c>
      <c r="X3" s="26">
        <v>1</v>
      </c>
      <c r="Y3" s="26">
        <v>13.73</v>
      </c>
      <c r="Z3" s="26">
        <v>1</v>
      </c>
      <c r="AA3" s="39">
        <f t="shared" si="0"/>
        <v>12.745000000000001</v>
      </c>
      <c r="AB3" s="44" t="s">
        <v>384</v>
      </c>
    </row>
    <row r="4" spans="1:30">
      <c r="A4" s="29">
        <v>4052288</v>
      </c>
      <c r="B4" s="29">
        <v>2008</v>
      </c>
      <c r="C4" s="29">
        <v>2012</v>
      </c>
      <c r="D4" s="29" t="s">
        <v>205</v>
      </c>
      <c r="E4" s="29" t="s">
        <v>205</v>
      </c>
      <c r="F4" s="29" t="s">
        <v>310</v>
      </c>
      <c r="G4" s="29" t="s">
        <v>153</v>
      </c>
      <c r="H4" s="33">
        <v>32557</v>
      </c>
      <c r="I4" s="29" t="s">
        <v>71</v>
      </c>
      <c r="J4" s="34" t="s">
        <v>311</v>
      </c>
      <c r="K4" s="29" t="s">
        <v>312</v>
      </c>
      <c r="L4" s="29" t="s">
        <v>29</v>
      </c>
      <c r="M4" s="36" t="s">
        <v>42</v>
      </c>
      <c r="N4" s="29" t="s">
        <v>44</v>
      </c>
      <c r="O4" s="29" t="s">
        <v>58</v>
      </c>
      <c r="P4" s="31" t="s">
        <v>313</v>
      </c>
      <c r="Q4" s="31" t="s">
        <v>314</v>
      </c>
      <c r="R4" s="26"/>
      <c r="S4" s="26">
        <v>10.35</v>
      </c>
      <c r="T4" s="26">
        <v>1</v>
      </c>
      <c r="U4" s="26">
        <v>11.97</v>
      </c>
      <c r="V4" s="26">
        <v>1</v>
      </c>
      <c r="W4" s="26">
        <v>11.85</v>
      </c>
      <c r="X4" s="26">
        <v>1</v>
      </c>
      <c r="Y4" s="26">
        <v>13.02</v>
      </c>
      <c r="Z4" s="26">
        <v>1</v>
      </c>
      <c r="AA4" s="39">
        <f t="shared" si="0"/>
        <v>11.797499999999999</v>
      </c>
      <c r="AB4" s="44" t="s">
        <v>384</v>
      </c>
      <c r="AC4" s="28" t="s">
        <v>345</v>
      </c>
    </row>
    <row r="5" spans="1:30">
      <c r="A5" s="29">
        <v>4061751</v>
      </c>
      <c r="B5" s="29">
        <v>2007</v>
      </c>
      <c r="C5" s="29">
        <v>2011</v>
      </c>
      <c r="D5" s="29" t="s">
        <v>19</v>
      </c>
      <c r="E5" s="29" t="s">
        <v>27</v>
      </c>
      <c r="F5" s="29" t="s">
        <v>172</v>
      </c>
      <c r="G5" s="29" t="s">
        <v>173</v>
      </c>
      <c r="H5" s="33">
        <v>31561</v>
      </c>
      <c r="I5" s="29" t="s">
        <v>28</v>
      </c>
      <c r="J5" s="34" t="s">
        <v>174</v>
      </c>
      <c r="K5" s="29" t="s">
        <v>175</v>
      </c>
      <c r="L5" s="29" t="s">
        <v>29</v>
      </c>
      <c r="M5" s="29" t="s">
        <v>42</v>
      </c>
      <c r="N5" s="29" t="s">
        <v>44</v>
      </c>
      <c r="O5" s="29" t="s">
        <v>49</v>
      </c>
      <c r="P5" s="31" t="s">
        <v>176</v>
      </c>
      <c r="Q5" s="31" t="s">
        <v>177</v>
      </c>
      <c r="R5" s="26"/>
      <c r="S5" s="26">
        <v>11.62</v>
      </c>
      <c r="T5" s="26">
        <v>1</v>
      </c>
      <c r="U5" s="26">
        <v>10.71</v>
      </c>
      <c r="V5" s="26">
        <v>1</v>
      </c>
      <c r="W5" s="26">
        <v>10.91</v>
      </c>
      <c r="X5" s="26">
        <v>1</v>
      </c>
      <c r="Y5" s="26">
        <v>12.67</v>
      </c>
      <c r="Z5" s="26">
        <v>1</v>
      </c>
      <c r="AA5" s="39">
        <f t="shared" si="0"/>
        <v>11.477499999999999</v>
      </c>
      <c r="AB5" s="44" t="s">
        <v>384</v>
      </c>
      <c r="AC5" s="26" t="s">
        <v>350</v>
      </c>
      <c r="AD5" s="26">
        <v>1</v>
      </c>
    </row>
    <row r="6" spans="1:30">
      <c r="A6" s="29">
        <v>442306</v>
      </c>
      <c r="B6" s="29">
        <v>1998</v>
      </c>
      <c r="C6" s="29">
        <v>2002</v>
      </c>
      <c r="D6" s="29" t="s">
        <v>22</v>
      </c>
      <c r="E6" s="29" t="s">
        <v>325</v>
      </c>
      <c r="F6" s="29" t="s">
        <v>326</v>
      </c>
      <c r="G6" s="29" t="s">
        <v>188</v>
      </c>
      <c r="H6" s="33">
        <v>27881</v>
      </c>
      <c r="I6" s="29" t="s">
        <v>327</v>
      </c>
      <c r="J6" s="34" t="s">
        <v>328</v>
      </c>
      <c r="K6" s="29" t="s">
        <v>329</v>
      </c>
      <c r="L6" s="29" t="s">
        <v>29</v>
      </c>
      <c r="M6" s="29" t="s">
        <v>67</v>
      </c>
      <c r="N6" s="29" t="s">
        <v>49</v>
      </c>
      <c r="O6" s="29" t="s">
        <v>58</v>
      </c>
      <c r="P6" s="31" t="s">
        <v>330</v>
      </c>
      <c r="Q6" s="31" t="s">
        <v>331</v>
      </c>
      <c r="R6" s="26"/>
      <c r="S6" s="26">
        <v>10.17</v>
      </c>
      <c r="T6" s="26">
        <v>0.95</v>
      </c>
      <c r="U6" s="26">
        <v>11.25</v>
      </c>
      <c r="V6" s="26">
        <v>1</v>
      </c>
      <c r="W6" s="26">
        <v>14</v>
      </c>
      <c r="X6" s="26">
        <v>1</v>
      </c>
      <c r="Y6" s="26">
        <v>10.99</v>
      </c>
      <c r="Z6" s="26">
        <v>0.95</v>
      </c>
      <c r="AA6" s="39">
        <f t="shared" si="0"/>
        <v>11.338000000000001</v>
      </c>
      <c r="AB6" s="44" t="s">
        <v>384</v>
      </c>
      <c r="AC6" s="26" t="s">
        <v>351</v>
      </c>
      <c r="AD6" s="26">
        <v>0.95</v>
      </c>
    </row>
    <row r="7" spans="1:30">
      <c r="A7" s="34" t="s">
        <v>182</v>
      </c>
      <c r="B7" s="29">
        <v>1999</v>
      </c>
      <c r="C7" s="29">
        <v>2003</v>
      </c>
      <c r="D7" s="29" t="s">
        <v>19</v>
      </c>
      <c r="E7" s="29" t="s">
        <v>34</v>
      </c>
      <c r="F7" s="29" t="s">
        <v>160</v>
      </c>
      <c r="G7" s="29" t="s">
        <v>105</v>
      </c>
      <c r="H7" s="33">
        <v>29748</v>
      </c>
      <c r="I7" s="29" t="s">
        <v>28</v>
      </c>
      <c r="J7" s="34" t="s">
        <v>183</v>
      </c>
      <c r="K7" s="29" t="s">
        <v>184</v>
      </c>
      <c r="L7" s="29" t="s">
        <v>29</v>
      </c>
      <c r="M7" s="29" t="s">
        <v>42</v>
      </c>
      <c r="N7" s="29" t="s">
        <v>42</v>
      </c>
      <c r="O7" s="29" t="s">
        <v>44</v>
      </c>
      <c r="P7" s="31" t="s">
        <v>185</v>
      </c>
      <c r="Q7" s="31" t="s">
        <v>186</v>
      </c>
      <c r="R7" s="26"/>
      <c r="S7" s="26">
        <v>10.76</v>
      </c>
      <c r="T7" s="26">
        <v>1</v>
      </c>
      <c r="U7" s="26">
        <v>10.050000000000001</v>
      </c>
      <c r="V7" s="26">
        <v>1</v>
      </c>
      <c r="W7" s="26">
        <v>11.24</v>
      </c>
      <c r="X7" s="26">
        <v>1</v>
      </c>
      <c r="Y7" s="26">
        <v>12.1</v>
      </c>
      <c r="Z7" s="26">
        <v>1</v>
      </c>
      <c r="AA7" s="39">
        <f t="shared" si="0"/>
        <v>11.037500000000001</v>
      </c>
      <c r="AB7" s="44" t="s">
        <v>384</v>
      </c>
      <c r="AC7" s="26" t="s">
        <v>352</v>
      </c>
      <c r="AD7" s="26">
        <v>0.9</v>
      </c>
    </row>
    <row r="8" spans="1:30">
      <c r="A8" s="34" t="s">
        <v>247</v>
      </c>
      <c r="B8" s="29">
        <v>2000</v>
      </c>
      <c r="C8" s="29">
        <v>2010</v>
      </c>
      <c r="D8" s="26" t="s">
        <v>373</v>
      </c>
      <c r="E8" s="26" t="s">
        <v>373</v>
      </c>
      <c r="F8" s="29" t="s">
        <v>138</v>
      </c>
      <c r="G8" s="29" t="s">
        <v>61</v>
      </c>
      <c r="H8" s="33">
        <v>29025</v>
      </c>
      <c r="I8" s="29" t="s">
        <v>248</v>
      </c>
      <c r="J8" s="34" t="s">
        <v>249</v>
      </c>
      <c r="K8" s="29" t="s">
        <v>250</v>
      </c>
      <c r="L8" s="29" t="s">
        <v>372</v>
      </c>
      <c r="M8" s="26" t="s">
        <v>371</v>
      </c>
      <c r="N8" s="29" t="s">
        <v>75</v>
      </c>
      <c r="O8" s="29" t="s">
        <v>212</v>
      </c>
      <c r="P8" s="31" t="s">
        <v>251</v>
      </c>
      <c r="Q8" s="31" t="s">
        <v>252</v>
      </c>
      <c r="R8" s="26"/>
      <c r="S8" s="26">
        <v>11.45</v>
      </c>
      <c r="T8" s="26">
        <v>1</v>
      </c>
      <c r="U8" s="26">
        <v>11.64</v>
      </c>
      <c r="V8" s="26">
        <v>1</v>
      </c>
      <c r="W8" s="26">
        <v>10.61</v>
      </c>
      <c r="X8" s="26">
        <v>0.95</v>
      </c>
      <c r="Y8" s="26">
        <v>10.95</v>
      </c>
      <c r="Z8" s="26">
        <v>0.95</v>
      </c>
      <c r="AA8" s="39">
        <f t="shared" si="0"/>
        <v>10.892999999999999</v>
      </c>
      <c r="AB8" s="44" t="s">
        <v>384</v>
      </c>
      <c r="AC8" s="26" t="s">
        <v>353</v>
      </c>
      <c r="AD8" s="26">
        <v>0.85</v>
      </c>
    </row>
    <row r="9" spans="1:30">
      <c r="A9" s="29"/>
      <c r="B9" s="29"/>
      <c r="C9" s="29"/>
      <c r="D9" s="26" t="s">
        <v>373</v>
      </c>
      <c r="E9" s="26" t="s">
        <v>373</v>
      </c>
      <c r="F9" s="26" t="s">
        <v>96</v>
      </c>
      <c r="G9" s="26" t="s">
        <v>97</v>
      </c>
      <c r="H9" s="33">
        <v>29745</v>
      </c>
      <c r="I9" s="29" t="s">
        <v>28</v>
      </c>
      <c r="J9" s="34" t="s">
        <v>98</v>
      </c>
      <c r="K9" s="29" t="s">
        <v>99</v>
      </c>
      <c r="L9" s="26" t="s">
        <v>372</v>
      </c>
      <c r="M9" s="26" t="s">
        <v>371</v>
      </c>
      <c r="N9" s="29" t="s">
        <v>58</v>
      </c>
      <c r="O9" s="29" t="s">
        <v>68</v>
      </c>
      <c r="P9" s="31" t="s">
        <v>101</v>
      </c>
      <c r="Q9" s="31" t="s">
        <v>102</v>
      </c>
      <c r="R9" s="26"/>
      <c r="S9" s="26">
        <v>10.84</v>
      </c>
      <c r="T9" s="26">
        <v>1</v>
      </c>
      <c r="U9" s="26">
        <v>10.31</v>
      </c>
      <c r="V9" s="26">
        <v>0.95</v>
      </c>
      <c r="W9" s="26">
        <v>10.56</v>
      </c>
      <c r="X9" s="26">
        <v>1</v>
      </c>
      <c r="Y9" s="26">
        <v>12.34</v>
      </c>
      <c r="Z9" s="26">
        <v>1</v>
      </c>
      <c r="AA9" s="39">
        <f t="shared" si="0"/>
        <v>10.883624999999999</v>
      </c>
      <c r="AB9" s="44" t="s">
        <v>384</v>
      </c>
    </row>
    <row r="10" spans="1:30">
      <c r="A10" s="29">
        <v>4038922</v>
      </c>
      <c r="B10" s="29">
        <v>2008</v>
      </c>
      <c r="C10" s="29">
        <v>2012</v>
      </c>
      <c r="D10" s="29" t="s">
        <v>22</v>
      </c>
      <c r="E10" s="29" t="s">
        <v>123</v>
      </c>
      <c r="F10" s="29" t="s">
        <v>124</v>
      </c>
      <c r="G10" s="29" t="s">
        <v>103</v>
      </c>
      <c r="H10" s="33">
        <v>33045</v>
      </c>
      <c r="I10" s="29" t="s">
        <v>81</v>
      </c>
      <c r="J10" s="29">
        <v>699901247</v>
      </c>
      <c r="K10" s="29" t="s">
        <v>125</v>
      </c>
      <c r="L10" s="29" t="s">
        <v>29</v>
      </c>
      <c r="M10" s="29" t="s">
        <v>126</v>
      </c>
      <c r="N10" s="29" t="s">
        <v>127</v>
      </c>
      <c r="O10" s="29" t="s">
        <v>74</v>
      </c>
      <c r="P10" s="31" t="s">
        <v>128</v>
      </c>
      <c r="Q10" s="31" t="s">
        <v>129</v>
      </c>
      <c r="R10" s="26"/>
      <c r="S10" s="26">
        <v>10.65</v>
      </c>
      <c r="T10" s="26">
        <v>1</v>
      </c>
      <c r="U10" s="26">
        <v>11.65</v>
      </c>
      <c r="V10" s="26">
        <v>1</v>
      </c>
      <c r="W10" s="26">
        <v>11.09</v>
      </c>
      <c r="X10" s="26">
        <v>0.95</v>
      </c>
      <c r="Y10" s="26">
        <v>11.12</v>
      </c>
      <c r="Z10" s="26">
        <v>0.95</v>
      </c>
      <c r="AA10" s="30">
        <f t="shared" si="0"/>
        <v>10.849874999999999</v>
      </c>
      <c r="AB10" s="28" t="s">
        <v>385</v>
      </c>
    </row>
    <row r="11" spans="1:30">
      <c r="A11" s="29">
        <v>4101737</v>
      </c>
      <c r="B11" s="29">
        <v>2003</v>
      </c>
      <c r="C11" s="29">
        <v>2007</v>
      </c>
      <c r="D11" s="29" t="s">
        <v>19</v>
      </c>
      <c r="E11" s="29" t="s">
        <v>28</v>
      </c>
      <c r="F11" s="29" t="s">
        <v>151</v>
      </c>
      <c r="G11" s="29" t="s">
        <v>220</v>
      </c>
      <c r="H11" s="33">
        <v>30816</v>
      </c>
      <c r="I11" s="29" t="s">
        <v>28</v>
      </c>
      <c r="J11" s="34" t="s">
        <v>221</v>
      </c>
      <c r="K11" s="29" t="s">
        <v>222</v>
      </c>
      <c r="L11" s="29" t="s">
        <v>29</v>
      </c>
      <c r="M11" s="29" t="s">
        <v>223</v>
      </c>
      <c r="N11" s="29" t="s">
        <v>74</v>
      </c>
      <c r="O11" s="29" t="s">
        <v>75</v>
      </c>
      <c r="P11" s="31" t="s">
        <v>224</v>
      </c>
      <c r="Q11" s="31" t="s">
        <v>225</v>
      </c>
      <c r="R11" s="26"/>
      <c r="S11" s="26">
        <v>10.59</v>
      </c>
      <c r="T11" s="26">
        <v>1</v>
      </c>
      <c r="U11" s="26">
        <v>10.59</v>
      </c>
      <c r="V11" s="26">
        <v>1</v>
      </c>
      <c r="W11" s="26">
        <v>10.5</v>
      </c>
      <c r="X11" s="26">
        <v>1</v>
      </c>
      <c r="Y11" s="42">
        <v>11.54</v>
      </c>
      <c r="Z11" s="42">
        <v>1</v>
      </c>
      <c r="AA11" s="43">
        <f t="shared" si="0"/>
        <v>10.805</v>
      </c>
      <c r="AB11" s="28" t="s">
        <v>385</v>
      </c>
    </row>
    <row r="12" spans="1:30">
      <c r="A12" s="29" t="s">
        <v>296</v>
      </c>
      <c r="B12" s="29">
        <v>2004</v>
      </c>
      <c r="C12" s="29">
        <v>2008</v>
      </c>
      <c r="D12" s="29" t="s">
        <v>34</v>
      </c>
      <c r="E12" s="29" t="s">
        <v>34</v>
      </c>
      <c r="F12" s="29" t="s">
        <v>297</v>
      </c>
      <c r="G12" s="35" t="s">
        <v>139</v>
      </c>
      <c r="H12" s="33">
        <v>30601</v>
      </c>
      <c r="I12" s="29" t="s">
        <v>154</v>
      </c>
      <c r="J12" s="34" t="s">
        <v>298</v>
      </c>
      <c r="K12" s="29" t="s">
        <v>299</v>
      </c>
      <c r="L12" s="29" t="s">
        <v>29</v>
      </c>
      <c r="M12" s="35" t="s">
        <v>300</v>
      </c>
      <c r="N12" s="29" t="s">
        <v>302</v>
      </c>
      <c r="O12" s="31" t="s">
        <v>303</v>
      </c>
      <c r="P12" s="31" t="s">
        <v>304</v>
      </c>
      <c r="Q12" s="31"/>
      <c r="R12" s="26"/>
      <c r="S12" s="26">
        <v>10.47</v>
      </c>
      <c r="T12" s="26">
        <v>1</v>
      </c>
      <c r="U12" s="26">
        <v>10.62</v>
      </c>
      <c r="V12" s="26">
        <v>1</v>
      </c>
      <c r="W12" s="26">
        <v>11.55</v>
      </c>
      <c r="X12" s="26">
        <v>0.95</v>
      </c>
      <c r="Y12" s="26">
        <v>10.51</v>
      </c>
      <c r="Z12" s="26">
        <v>1</v>
      </c>
      <c r="AA12" s="30">
        <f t="shared" si="0"/>
        <v>10.643125</v>
      </c>
      <c r="AB12" s="28" t="s">
        <v>385</v>
      </c>
    </row>
    <row r="13" spans="1:30">
      <c r="A13" s="29">
        <v>4932220</v>
      </c>
      <c r="B13" s="29">
        <v>2002</v>
      </c>
      <c r="C13" s="29">
        <v>2006</v>
      </c>
      <c r="D13" s="29" t="s">
        <v>19</v>
      </c>
      <c r="E13" s="29" t="s">
        <v>23</v>
      </c>
      <c r="F13" s="29" t="s">
        <v>194</v>
      </c>
      <c r="G13" s="29" t="s">
        <v>107</v>
      </c>
      <c r="H13" s="33">
        <v>29772</v>
      </c>
      <c r="I13" s="29" t="s">
        <v>28</v>
      </c>
      <c r="J13" s="34" t="s">
        <v>195</v>
      </c>
      <c r="K13" s="29" t="s">
        <v>196</v>
      </c>
      <c r="L13" s="29" t="s">
        <v>29</v>
      </c>
      <c r="M13" s="29" t="s">
        <v>67</v>
      </c>
      <c r="N13" s="26"/>
      <c r="O13" s="26"/>
      <c r="P13" s="31" t="s">
        <v>197</v>
      </c>
      <c r="Q13" s="31" t="s">
        <v>198</v>
      </c>
      <c r="R13" s="26"/>
      <c r="S13" s="26">
        <v>10.94</v>
      </c>
      <c r="T13" s="26">
        <v>1</v>
      </c>
      <c r="U13" s="26">
        <v>10.47</v>
      </c>
      <c r="V13" s="26">
        <v>1</v>
      </c>
      <c r="W13" s="26">
        <v>10.050000000000001</v>
      </c>
      <c r="X13" s="26">
        <v>1</v>
      </c>
      <c r="Y13" s="26">
        <v>10.68</v>
      </c>
      <c r="Z13" s="26">
        <v>1</v>
      </c>
      <c r="AA13" s="30">
        <f t="shared" si="0"/>
        <v>10.535</v>
      </c>
      <c r="AB13" s="28" t="s">
        <v>385</v>
      </c>
    </row>
    <row r="14" spans="1:30">
      <c r="A14" s="29">
        <v>48052500</v>
      </c>
      <c r="B14" s="29">
        <v>1999</v>
      </c>
      <c r="C14" s="29">
        <v>2003</v>
      </c>
      <c r="D14" s="29" t="s">
        <v>21</v>
      </c>
      <c r="E14" s="29" t="s">
        <v>21</v>
      </c>
      <c r="F14" s="29" t="s">
        <v>233</v>
      </c>
      <c r="G14" s="29" t="s">
        <v>155</v>
      </c>
      <c r="H14" s="33">
        <v>30570</v>
      </c>
      <c r="I14" s="29" t="s">
        <v>28</v>
      </c>
      <c r="J14" s="29">
        <v>666446099</v>
      </c>
      <c r="K14" s="26"/>
      <c r="L14" s="29" t="s">
        <v>29</v>
      </c>
      <c r="M14" s="35" t="s">
        <v>42</v>
      </c>
      <c r="N14" s="29" t="s">
        <v>58</v>
      </c>
      <c r="O14" s="29" t="s">
        <v>68</v>
      </c>
      <c r="P14" s="31" t="s">
        <v>383</v>
      </c>
      <c r="Q14" s="31" t="s">
        <v>102</v>
      </c>
      <c r="R14" s="26"/>
      <c r="S14" s="26">
        <v>10.01</v>
      </c>
      <c r="T14" s="26">
        <v>1</v>
      </c>
      <c r="U14" s="26">
        <v>10</v>
      </c>
      <c r="V14" s="26">
        <v>1</v>
      </c>
      <c r="W14" s="26">
        <v>10.15</v>
      </c>
      <c r="X14" s="26">
        <v>1</v>
      </c>
      <c r="Y14" s="26">
        <v>11.18</v>
      </c>
      <c r="Z14" s="26">
        <v>1</v>
      </c>
      <c r="AA14" s="30">
        <f t="shared" si="0"/>
        <v>10.334999999999999</v>
      </c>
      <c r="AB14" s="28" t="s">
        <v>385</v>
      </c>
    </row>
    <row r="15" spans="1:30">
      <c r="A15" s="29">
        <v>44229798</v>
      </c>
      <c r="B15" s="29">
        <v>1998</v>
      </c>
      <c r="C15" s="29">
        <v>2002</v>
      </c>
      <c r="D15" s="29" t="s">
        <v>226</v>
      </c>
      <c r="E15" s="29" t="s">
        <v>226</v>
      </c>
      <c r="F15" s="29" t="s">
        <v>263</v>
      </c>
      <c r="G15" s="29" t="s">
        <v>152</v>
      </c>
      <c r="H15" s="33">
        <v>29073</v>
      </c>
      <c r="I15" s="29" t="s">
        <v>106</v>
      </c>
      <c r="J15" s="34" t="s">
        <v>264</v>
      </c>
      <c r="K15" s="29" t="s">
        <v>265</v>
      </c>
      <c r="L15" s="29" t="s">
        <v>29</v>
      </c>
      <c r="M15" s="35" t="s">
        <v>42</v>
      </c>
      <c r="N15" s="29" t="s">
        <v>266</v>
      </c>
      <c r="O15" s="29" t="s">
        <v>267</v>
      </c>
      <c r="P15" s="31" t="s">
        <v>268</v>
      </c>
      <c r="Q15" s="31" t="s">
        <v>269</v>
      </c>
      <c r="R15" s="26"/>
      <c r="S15" s="32">
        <v>10</v>
      </c>
      <c r="T15" s="26">
        <v>1</v>
      </c>
      <c r="U15" s="32">
        <v>10</v>
      </c>
      <c r="V15" s="26">
        <v>1</v>
      </c>
      <c r="W15" s="26">
        <v>10.32</v>
      </c>
      <c r="X15" s="26">
        <v>1</v>
      </c>
      <c r="Y15" s="26">
        <v>10.94</v>
      </c>
      <c r="Z15" s="26">
        <v>1</v>
      </c>
      <c r="AA15" s="30">
        <f t="shared" si="0"/>
        <v>10.315</v>
      </c>
    </row>
    <row r="16" spans="1:30">
      <c r="A16" s="29">
        <v>4111733</v>
      </c>
      <c r="B16" s="29">
        <v>2004</v>
      </c>
      <c r="C16" s="29">
        <v>2008</v>
      </c>
      <c r="D16" s="26" t="s">
        <v>373</v>
      </c>
      <c r="E16" s="26" t="s">
        <v>373</v>
      </c>
      <c r="F16" s="29" t="s">
        <v>171</v>
      </c>
      <c r="G16" s="29" t="s">
        <v>60</v>
      </c>
      <c r="H16" s="33">
        <v>30988</v>
      </c>
      <c r="I16" s="29" t="s">
        <v>253</v>
      </c>
      <c r="J16" s="34" t="s">
        <v>254</v>
      </c>
      <c r="K16" s="29" t="s">
        <v>255</v>
      </c>
      <c r="L16" s="29" t="s">
        <v>372</v>
      </c>
      <c r="M16" s="26" t="s">
        <v>371</v>
      </c>
      <c r="N16" s="29" t="s">
        <v>49</v>
      </c>
      <c r="O16" s="29" t="s">
        <v>48</v>
      </c>
      <c r="P16" s="31" t="s">
        <v>256</v>
      </c>
      <c r="Q16" s="31" t="s">
        <v>257</v>
      </c>
      <c r="R16" s="26"/>
      <c r="S16" s="26">
        <v>10.15</v>
      </c>
      <c r="T16" s="26">
        <v>1</v>
      </c>
      <c r="U16" s="26">
        <v>10.46</v>
      </c>
      <c r="V16" s="26">
        <v>1</v>
      </c>
      <c r="W16" s="26">
        <v>10.08</v>
      </c>
      <c r="X16" s="26">
        <v>1</v>
      </c>
      <c r="Y16" s="26">
        <v>10</v>
      </c>
      <c r="Z16" s="26">
        <v>1</v>
      </c>
      <c r="AA16" s="30">
        <f t="shared" si="0"/>
        <v>10.172499999999999</v>
      </c>
    </row>
    <row r="17" spans="1:27">
      <c r="A17" s="29">
        <v>4100570</v>
      </c>
      <c r="B17" s="29">
        <v>1998</v>
      </c>
      <c r="C17" s="29">
        <v>2003</v>
      </c>
      <c r="D17" s="26" t="s">
        <v>373</v>
      </c>
      <c r="E17" s="26" t="s">
        <v>373</v>
      </c>
      <c r="F17" s="29" t="s">
        <v>234</v>
      </c>
      <c r="G17" s="29" t="s">
        <v>122</v>
      </c>
      <c r="H17" s="33">
        <v>28924</v>
      </c>
      <c r="I17" s="29" t="s">
        <v>235</v>
      </c>
      <c r="J17" s="34" t="s">
        <v>236</v>
      </c>
      <c r="K17" s="29" t="s">
        <v>237</v>
      </c>
      <c r="L17" s="29" t="s">
        <v>29</v>
      </c>
      <c r="M17" s="35" t="s">
        <v>150</v>
      </c>
      <c r="N17" s="29" t="s">
        <v>116</v>
      </c>
      <c r="O17" s="29" t="s">
        <v>48</v>
      </c>
      <c r="P17" s="31" t="s">
        <v>238</v>
      </c>
      <c r="Q17" s="31" t="s">
        <v>239</v>
      </c>
      <c r="R17" s="26"/>
      <c r="S17" s="26">
        <v>10.71</v>
      </c>
      <c r="T17" s="26">
        <v>1</v>
      </c>
      <c r="U17" s="26">
        <v>10.199999999999999</v>
      </c>
      <c r="V17" s="26">
        <v>1</v>
      </c>
      <c r="W17" s="26">
        <v>10.34</v>
      </c>
      <c r="X17" s="26">
        <v>0.9</v>
      </c>
      <c r="Y17" s="26">
        <v>10.119999999999999</v>
      </c>
      <c r="Z17" s="26">
        <v>1</v>
      </c>
      <c r="AA17" s="30">
        <f t="shared" si="0"/>
        <v>10.084</v>
      </c>
    </row>
    <row r="18" spans="1:27">
      <c r="A18" s="29">
        <v>4114562</v>
      </c>
      <c r="B18" s="29">
        <v>2006</v>
      </c>
      <c r="C18" s="29">
        <v>2012</v>
      </c>
      <c r="D18" s="29" t="s">
        <v>19</v>
      </c>
      <c r="E18" s="29" t="s">
        <v>19</v>
      </c>
      <c r="F18" s="29" t="s">
        <v>204</v>
      </c>
      <c r="G18" s="29" t="s">
        <v>158</v>
      </c>
      <c r="H18" s="33">
        <v>31557</v>
      </c>
      <c r="I18" s="29" t="s">
        <v>28</v>
      </c>
      <c r="J18" s="34" t="s">
        <v>284</v>
      </c>
      <c r="K18" s="29" t="s">
        <v>285</v>
      </c>
      <c r="L18" s="29" t="s">
        <v>29</v>
      </c>
      <c r="M18" s="35" t="s">
        <v>42</v>
      </c>
      <c r="N18" s="29" t="s">
        <v>42</v>
      </c>
      <c r="O18" s="26"/>
      <c r="P18" s="31" t="s">
        <v>286</v>
      </c>
      <c r="Q18" s="31" t="s">
        <v>287</v>
      </c>
      <c r="R18" s="26"/>
      <c r="S18" s="26">
        <v>10.06</v>
      </c>
      <c r="T18" s="26">
        <v>0.95</v>
      </c>
      <c r="U18" s="26">
        <v>10.029999999999999</v>
      </c>
      <c r="V18" s="26">
        <v>1</v>
      </c>
      <c r="W18" s="26">
        <v>10.23</v>
      </c>
      <c r="X18" s="26">
        <v>0.9</v>
      </c>
      <c r="Y18" s="26">
        <v>11.08</v>
      </c>
      <c r="Z18" s="26">
        <v>0.95</v>
      </c>
      <c r="AA18" s="30">
        <f t="shared" si="0"/>
        <v>9.83</v>
      </c>
    </row>
    <row r="19" spans="1:27">
      <c r="A19" s="34" t="s">
        <v>213</v>
      </c>
      <c r="B19" s="29">
        <v>2001</v>
      </c>
      <c r="C19" s="29">
        <v>2013</v>
      </c>
      <c r="D19" s="29" t="s">
        <v>22</v>
      </c>
      <c r="E19" s="29" t="s">
        <v>214</v>
      </c>
      <c r="F19" s="29" t="s">
        <v>121</v>
      </c>
      <c r="G19" s="29" t="s">
        <v>120</v>
      </c>
      <c r="H19" s="33">
        <v>30278</v>
      </c>
      <c r="I19" s="29" t="s">
        <v>154</v>
      </c>
      <c r="J19" s="34" t="s">
        <v>215</v>
      </c>
      <c r="K19" s="29" t="s">
        <v>216</v>
      </c>
      <c r="L19" s="29" t="s">
        <v>29</v>
      </c>
      <c r="M19" s="29" t="s">
        <v>42</v>
      </c>
      <c r="N19" s="29" t="s">
        <v>42</v>
      </c>
      <c r="O19" s="29" t="s">
        <v>42</v>
      </c>
      <c r="P19" s="31" t="s">
        <v>217</v>
      </c>
      <c r="Q19" s="31" t="s">
        <v>218</v>
      </c>
      <c r="R19" s="26"/>
      <c r="S19" s="26">
        <v>10.91</v>
      </c>
      <c r="T19" s="26">
        <v>0.85</v>
      </c>
      <c r="U19" s="26">
        <v>10.119999999999999</v>
      </c>
      <c r="V19" s="26">
        <v>0.95</v>
      </c>
      <c r="W19" s="26">
        <v>10.32</v>
      </c>
      <c r="X19" s="26">
        <v>1</v>
      </c>
      <c r="Y19" s="26">
        <v>10</v>
      </c>
      <c r="Z19" s="26">
        <v>0.9</v>
      </c>
      <c r="AA19" s="30">
        <f t="shared" si="0"/>
        <v>9.551874999999999</v>
      </c>
    </row>
    <row r="20" spans="1:27">
      <c r="A20" s="29">
        <v>4069904</v>
      </c>
      <c r="B20" s="29">
        <v>2007</v>
      </c>
      <c r="C20" s="29">
        <v>2011</v>
      </c>
      <c r="D20" s="29" t="s">
        <v>19</v>
      </c>
      <c r="E20" s="29" t="s">
        <v>23</v>
      </c>
      <c r="F20" s="29" t="s">
        <v>25</v>
      </c>
      <c r="G20" s="29" t="s">
        <v>199</v>
      </c>
      <c r="H20" s="33">
        <v>31542</v>
      </c>
      <c r="I20" s="29" t="s">
        <v>26</v>
      </c>
      <c r="J20" s="34" t="s">
        <v>200</v>
      </c>
      <c r="K20" s="29" t="s">
        <v>201</v>
      </c>
      <c r="L20" s="29" t="s">
        <v>29</v>
      </c>
      <c r="M20" s="29" t="s">
        <v>42</v>
      </c>
      <c r="N20" s="29" t="s">
        <v>31</v>
      </c>
      <c r="O20" s="29" t="s">
        <v>68</v>
      </c>
      <c r="P20" s="31" t="s">
        <v>202</v>
      </c>
      <c r="Q20" s="31" t="s">
        <v>203</v>
      </c>
      <c r="R20" s="26"/>
      <c r="S20" s="26">
        <v>10.82</v>
      </c>
      <c r="T20" s="26">
        <v>0.9</v>
      </c>
      <c r="U20" s="26">
        <v>10.02</v>
      </c>
      <c r="V20" s="26">
        <v>0.9</v>
      </c>
      <c r="W20" s="26">
        <v>10.41</v>
      </c>
      <c r="X20" s="26">
        <v>0.9</v>
      </c>
      <c r="Y20" s="26">
        <v>10.24</v>
      </c>
      <c r="Z20" s="26">
        <v>0.9</v>
      </c>
      <c r="AA20" s="30">
        <f t="shared" si="0"/>
        <v>9.3352500000000003</v>
      </c>
    </row>
    <row r="21" spans="1:27">
      <c r="A21" s="29">
        <v>4069214</v>
      </c>
      <c r="B21" s="29">
        <v>2007</v>
      </c>
      <c r="C21" s="29">
        <v>2011</v>
      </c>
      <c r="D21" s="26" t="s">
        <v>373</v>
      </c>
      <c r="E21" s="26" t="s">
        <v>373</v>
      </c>
      <c r="F21" s="29" t="s">
        <v>63</v>
      </c>
      <c r="G21" s="29" t="s">
        <v>64</v>
      </c>
      <c r="H21" s="33">
        <v>30116</v>
      </c>
      <c r="I21" s="29" t="s">
        <v>26</v>
      </c>
      <c r="J21" s="34" t="s">
        <v>65</v>
      </c>
      <c r="K21" s="29" t="s">
        <v>66</v>
      </c>
      <c r="L21" s="29" t="s">
        <v>372</v>
      </c>
      <c r="M21" s="29" t="s">
        <v>371</v>
      </c>
      <c r="N21" s="29" t="s">
        <v>31</v>
      </c>
      <c r="O21" s="29" t="s">
        <v>68</v>
      </c>
      <c r="P21" s="31" t="s">
        <v>69</v>
      </c>
      <c r="Q21" s="31" t="s">
        <v>70</v>
      </c>
      <c r="R21" s="26"/>
      <c r="S21" s="26">
        <v>10.210000000000001</v>
      </c>
      <c r="T21" s="26">
        <v>0.9</v>
      </c>
      <c r="U21" s="26">
        <v>10.09</v>
      </c>
      <c r="V21" s="26">
        <v>0.9</v>
      </c>
      <c r="W21" s="26">
        <v>10</v>
      </c>
      <c r="X21" s="26">
        <v>0.9</v>
      </c>
      <c r="Y21" s="26">
        <v>10.02</v>
      </c>
      <c r="Z21" s="26">
        <v>0.95</v>
      </c>
      <c r="AA21" s="30">
        <f t="shared" si="0"/>
        <v>9.1972500000000004</v>
      </c>
    </row>
    <row r="22" spans="1:27">
      <c r="A22" s="29">
        <v>44187900</v>
      </c>
      <c r="B22" s="29">
        <v>1994</v>
      </c>
      <c r="C22" s="29">
        <v>1994</v>
      </c>
      <c r="D22" s="26" t="s">
        <v>373</v>
      </c>
      <c r="E22" s="26" t="s">
        <v>373</v>
      </c>
      <c r="F22" s="29" t="s">
        <v>242</v>
      </c>
      <c r="G22" s="29" t="s">
        <v>159</v>
      </c>
      <c r="H22" s="33">
        <v>26629</v>
      </c>
      <c r="I22" s="29" t="s">
        <v>81</v>
      </c>
      <c r="J22" s="34" t="s">
        <v>243</v>
      </c>
      <c r="K22" s="29" t="s">
        <v>244</v>
      </c>
      <c r="L22" s="29" t="s">
        <v>372</v>
      </c>
      <c r="M22" s="26" t="s">
        <v>371</v>
      </c>
      <c r="N22" s="29" t="s">
        <v>44</v>
      </c>
      <c r="O22" s="29" t="s">
        <v>77</v>
      </c>
      <c r="P22" s="31" t="s">
        <v>245</v>
      </c>
      <c r="Q22" s="31" t="s">
        <v>246</v>
      </c>
      <c r="R22" s="26"/>
      <c r="S22" s="26">
        <v>10.23</v>
      </c>
      <c r="T22" s="26">
        <v>1</v>
      </c>
      <c r="U22" s="26">
        <v>11.37</v>
      </c>
      <c r="V22" s="26">
        <v>0.95</v>
      </c>
      <c r="W22" s="26">
        <v>10</v>
      </c>
      <c r="X22" s="26">
        <v>0.9</v>
      </c>
      <c r="Y22" s="26">
        <v>11.22</v>
      </c>
      <c r="Z22" s="26">
        <v>9.5000000000000001E-2</v>
      </c>
      <c r="AA22" s="30">
        <f t="shared" si="0"/>
        <v>7.7743500000000001</v>
      </c>
    </row>
    <row r="24" spans="1:27">
      <c r="A24" s="29"/>
      <c r="B24" s="29"/>
      <c r="C24" s="29"/>
      <c r="D24" s="29"/>
      <c r="E24" s="29"/>
      <c r="F24" s="29"/>
      <c r="G24" s="29"/>
      <c r="H24" s="33"/>
      <c r="I24" s="29"/>
      <c r="J24" s="34"/>
      <c r="K24" s="29"/>
      <c r="L24" s="29"/>
      <c r="M24" s="29"/>
      <c r="N24" s="29"/>
      <c r="O24" s="29"/>
      <c r="P24" s="31"/>
      <c r="Q24" s="31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>
      <c r="A25" s="29"/>
      <c r="B25" s="29"/>
      <c r="C25" s="29"/>
      <c r="D25" s="29"/>
      <c r="E25" s="29"/>
      <c r="F25" s="29"/>
      <c r="G25" s="29"/>
      <c r="H25" s="33"/>
      <c r="I25" s="29"/>
      <c r="J25" s="34"/>
      <c r="K25" s="29"/>
      <c r="L25" s="29"/>
      <c r="M25" s="29"/>
      <c r="N25" s="26"/>
      <c r="O25" s="26"/>
      <c r="P25" s="31"/>
      <c r="Q25" s="31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>
      <c r="A26" s="29"/>
      <c r="B26" s="29"/>
      <c r="C26" s="29"/>
      <c r="D26" s="29"/>
      <c r="E26" s="29"/>
      <c r="F26" s="29"/>
      <c r="G26" s="29"/>
      <c r="H26" s="33"/>
      <c r="I26" s="29"/>
      <c r="J26" s="34"/>
      <c r="K26" s="29"/>
      <c r="L26" s="29"/>
      <c r="M26" s="29"/>
      <c r="N26" s="26"/>
      <c r="O26" s="26"/>
      <c r="P26" s="31"/>
      <c r="Q26" s="31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>
      <c r="A27" s="29"/>
      <c r="B27" s="29"/>
      <c r="C27" s="29"/>
      <c r="D27" s="29"/>
      <c r="E27" s="29"/>
      <c r="F27" s="29"/>
      <c r="G27" s="29"/>
      <c r="H27" s="33"/>
      <c r="I27" s="29"/>
      <c r="J27" s="34"/>
      <c r="K27" s="29"/>
      <c r="L27" s="29"/>
      <c r="M27" s="29"/>
      <c r="N27" s="29"/>
      <c r="O27" s="29"/>
      <c r="P27" s="31"/>
      <c r="Q27" s="31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>
      <c r="A28" s="29"/>
      <c r="B28" s="29"/>
      <c r="C28" s="29"/>
      <c r="D28" s="29"/>
      <c r="E28" s="29"/>
      <c r="F28" s="29"/>
      <c r="G28" s="29"/>
      <c r="H28" s="33"/>
      <c r="I28" s="29"/>
      <c r="J28" s="34"/>
      <c r="K28" s="29"/>
      <c r="L28" s="29"/>
      <c r="M28" s="29"/>
      <c r="N28" s="29"/>
      <c r="O28" s="29"/>
      <c r="P28" s="31"/>
      <c r="Q28" s="31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>
      <c r="A29" s="34"/>
      <c r="B29" s="29"/>
      <c r="C29" s="29"/>
      <c r="D29" s="29"/>
      <c r="E29" s="29"/>
      <c r="F29" s="29"/>
      <c r="G29" s="29"/>
      <c r="H29" s="33"/>
      <c r="I29" s="29"/>
      <c r="J29" s="34"/>
      <c r="K29" s="29"/>
      <c r="L29" s="29"/>
      <c r="M29" s="29"/>
      <c r="N29" s="26"/>
      <c r="O29" s="26"/>
      <c r="P29" s="31"/>
      <c r="Q29" s="31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>
      <c r="A30" s="29"/>
      <c r="B30" s="29"/>
      <c r="C30" s="29"/>
      <c r="D30" s="29"/>
      <c r="E30" s="29"/>
      <c r="F30" s="29"/>
      <c r="G30" s="29"/>
      <c r="H30" s="33"/>
      <c r="I30" s="29"/>
      <c r="J30" s="34"/>
      <c r="K30" s="29"/>
      <c r="L30" s="29"/>
      <c r="M30" s="29"/>
      <c r="N30" s="29"/>
      <c r="O30" s="29"/>
      <c r="P30" s="31"/>
      <c r="Q30" s="31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>
      <c r="A31" s="34"/>
      <c r="B31" s="29"/>
      <c r="C31" s="29"/>
      <c r="D31" s="29"/>
      <c r="E31" s="29"/>
      <c r="F31" s="29"/>
      <c r="G31" s="29"/>
      <c r="H31" s="33"/>
      <c r="I31" s="29"/>
      <c r="J31" s="34"/>
      <c r="K31" s="29"/>
      <c r="L31" s="29"/>
      <c r="M31" s="29"/>
      <c r="N31" s="29"/>
      <c r="O31" s="29"/>
      <c r="P31" s="31"/>
      <c r="Q31" s="31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>
      <c r="A32" s="29"/>
      <c r="B32" s="29"/>
      <c r="C32" s="29"/>
      <c r="D32" s="29"/>
      <c r="E32" s="29"/>
      <c r="F32" s="29"/>
      <c r="G32" s="29"/>
      <c r="H32" s="33"/>
      <c r="I32" s="29"/>
      <c r="J32" s="34"/>
      <c r="K32" s="29"/>
      <c r="L32" s="29"/>
      <c r="M32" s="29"/>
      <c r="N32" s="29"/>
      <c r="O32" s="29"/>
      <c r="P32" s="31"/>
      <c r="Q32" s="31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>
      <c r="A33" s="29"/>
      <c r="B33" s="29"/>
      <c r="C33" s="29"/>
      <c r="D33" s="29"/>
      <c r="E33" s="29"/>
      <c r="F33" s="29"/>
      <c r="G33" s="29"/>
      <c r="H33" s="33"/>
      <c r="I33" s="29"/>
      <c r="J33" s="34"/>
      <c r="K33" s="29"/>
      <c r="L33" s="29"/>
      <c r="M33" s="29"/>
      <c r="N33" s="29"/>
      <c r="O33" s="29"/>
      <c r="P33" s="31"/>
      <c r="Q33" s="31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>
      <c r="A34" s="29"/>
      <c r="B34" s="29"/>
      <c r="C34" s="29"/>
      <c r="D34" s="29"/>
      <c r="E34" s="29"/>
      <c r="F34" s="29"/>
      <c r="G34" s="29"/>
      <c r="H34" s="33"/>
      <c r="I34" s="29"/>
      <c r="J34" s="34"/>
      <c r="K34" s="29"/>
      <c r="L34" s="29"/>
      <c r="M34" s="29"/>
      <c r="N34" s="29"/>
      <c r="O34" s="29"/>
      <c r="P34" s="26"/>
      <c r="Q34" s="31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>
      <c r="A35" s="29"/>
      <c r="B35" s="29"/>
      <c r="C35" s="29"/>
      <c r="D35" s="29"/>
      <c r="E35" s="29"/>
      <c r="F35" s="29"/>
      <c r="G35" s="29"/>
      <c r="H35" s="33"/>
      <c r="I35" s="29"/>
      <c r="J35" s="34"/>
      <c r="K35" s="29"/>
      <c r="L35" s="29"/>
      <c r="M35" s="29"/>
      <c r="N35" s="29"/>
      <c r="O35" s="29"/>
      <c r="P35" s="31"/>
      <c r="Q35" s="31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>
      <c r="A36" s="29"/>
      <c r="B36" s="29"/>
      <c r="C36" s="29"/>
      <c r="D36" s="29"/>
      <c r="E36" s="29"/>
      <c r="F36" s="29"/>
      <c r="G36" s="29"/>
      <c r="H36" s="33"/>
      <c r="I36" s="29"/>
      <c r="J36" s="34"/>
      <c r="K36" s="29"/>
      <c r="L36" s="29"/>
      <c r="M36" s="29"/>
      <c r="N36" s="29"/>
      <c r="O36" s="29"/>
      <c r="P36" s="31"/>
      <c r="Q36" s="31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>
      <c r="A37" s="34"/>
      <c r="B37" s="29"/>
      <c r="C37" s="29"/>
      <c r="D37" s="29"/>
      <c r="E37" s="29"/>
      <c r="F37" s="29"/>
      <c r="G37" s="29"/>
      <c r="H37" s="33"/>
      <c r="I37" s="29"/>
      <c r="J37" s="34"/>
      <c r="K37" s="29"/>
      <c r="L37" s="29"/>
      <c r="M37" s="29"/>
      <c r="N37" s="29"/>
      <c r="O37" s="29"/>
      <c r="P37" s="31"/>
      <c r="Q37" s="31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>
      <c r="A38" s="29"/>
      <c r="B38" s="29"/>
      <c r="C38" s="29"/>
      <c r="D38" s="29"/>
      <c r="E38" s="29"/>
      <c r="F38" s="29"/>
      <c r="G38" s="29"/>
      <c r="H38" s="33"/>
      <c r="I38" s="29"/>
      <c r="J38" s="34"/>
      <c r="K38" s="29"/>
      <c r="L38" s="29"/>
      <c r="M38" s="29"/>
      <c r="N38" s="29"/>
      <c r="O38" s="29"/>
      <c r="P38" s="31"/>
      <c r="Q38" s="31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>
      <c r="A39" s="34"/>
      <c r="B39" s="29"/>
      <c r="C39" s="29"/>
      <c r="D39" s="29"/>
      <c r="E39" s="29"/>
      <c r="F39" s="29"/>
      <c r="G39" s="29"/>
      <c r="H39" s="33"/>
      <c r="I39" s="29"/>
      <c r="J39" s="34"/>
      <c r="K39" s="29"/>
      <c r="L39" s="29"/>
      <c r="M39" s="29"/>
      <c r="N39" s="29"/>
      <c r="O39" s="29"/>
      <c r="P39" s="31"/>
      <c r="Q39" s="31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>
      <c r="A40" s="29"/>
      <c r="B40" s="29"/>
      <c r="C40" s="29"/>
      <c r="D40" s="29"/>
      <c r="E40" s="29"/>
      <c r="F40" s="29"/>
      <c r="G40" s="29"/>
      <c r="H40" s="33"/>
      <c r="I40" s="29"/>
      <c r="J40" s="34"/>
      <c r="K40" s="29"/>
      <c r="L40" s="29"/>
      <c r="M40" s="29"/>
      <c r="N40" s="29"/>
      <c r="O40" s="29"/>
      <c r="P40" s="31"/>
      <c r="Q40" s="31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>
      <c r="A41" s="34"/>
      <c r="B41" s="29"/>
      <c r="C41" s="29"/>
      <c r="D41" s="29"/>
      <c r="E41" s="29"/>
      <c r="F41" s="29"/>
      <c r="G41" s="29"/>
      <c r="H41" s="33"/>
      <c r="I41" s="29"/>
      <c r="J41" s="34"/>
      <c r="K41" s="29"/>
      <c r="L41" s="29"/>
      <c r="M41" s="29"/>
      <c r="N41" s="29"/>
      <c r="O41" s="29"/>
      <c r="P41" s="31"/>
      <c r="Q41" s="31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>
      <c r="A42" s="34"/>
      <c r="B42" s="29"/>
      <c r="C42" s="29"/>
      <c r="D42" s="29"/>
      <c r="E42" s="29"/>
      <c r="F42" s="29"/>
      <c r="G42" s="29"/>
      <c r="H42" s="33"/>
      <c r="I42" s="29"/>
      <c r="J42" s="34"/>
      <c r="K42" s="29"/>
      <c r="L42" s="29"/>
      <c r="M42" s="29"/>
      <c r="N42" s="29"/>
      <c r="O42" s="29"/>
      <c r="P42" s="31"/>
      <c r="Q42" s="31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>
      <c r="A43" s="34"/>
      <c r="B43" s="29"/>
      <c r="C43" s="29"/>
      <c r="D43" s="29"/>
      <c r="E43" s="29"/>
      <c r="F43" s="29"/>
      <c r="G43" s="29"/>
      <c r="H43" s="33"/>
      <c r="I43" s="29"/>
      <c r="J43" s="34"/>
      <c r="K43" s="29"/>
      <c r="L43" s="29"/>
      <c r="M43" s="29"/>
      <c r="N43" s="29"/>
      <c r="O43" s="29"/>
      <c r="P43" s="31"/>
      <c r="Q43" s="31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>
      <c r="A44" s="29"/>
      <c r="B44" s="29"/>
      <c r="C44" s="29"/>
      <c r="D44" s="29"/>
      <c r="E44" s="29"/>
      <c r="F44" s="29"/>
      <c r="G44" s="29"/>
      <c r="H44" s="33"/>
      <c r="I44" s="29"/>
      <c r="J44" s="34"/>
      <c r="K44" s="29"/>
      <c r="L44" s="29"/>
      <c r="M44" s="29"/>
      <c r="N44" s="29"/>
      <c r="O44" s="29"/>
      <c r="P44" s="31"/>
      <c r="Q44" s="31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>
      <c r="A45" s="29"/>
      <c r="B45" s="29"/>
      <c r="C45" s="29"/>
      <c r="D45" s="29"/>
      <c r="E45" s="29"/>
      <c r="F45" s="29"/>
      <c r="G45" s="29"/>
      <c r="H45" s="33"/>
      <c r="I45" s="29"/>
      <c r="J45" s="34"/>
      <c r="K45" s="29"/>
      <c r="L45" s="29"/>
      <c r="M45" s="29"/>
      <c r="N45" s="29"/>
      <c r="O45" s="29"/>
      <c r="P45" s="31"/>
      <c r="Q45" s="31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>
      <c r="A46" s="34"/>
      <c r="B46" s="29"/>
      <c r="C46" s="29"/>
      <c r="D46" s="29"/>
      <c r="E46" s="29"/>
      <c r="F46" s="29"/>
      <c r="G46" s="29"/>
      <c r="H46" s="33"/>
      <c r="I46" s="29"/>
      <c r="J46" s="34"/>
      <c r="K46" s="29"/>
      <c r="L46" s="29"/>
      <c r="M46" s="29"/>
      <c r="N46" s="29"/>
      <c r="O46" s="29"/>
      <c r="P46" s="31"/>
      <c r="Q46" s="31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>
      <c r="A47" s="29"/>
      <c r="B47" s="29"/>
      <c r="C47" s="29"/>
      <c r="D47" s="29"/>
      <c r="E47" s="29"/>
      <c r="F47" s="29"/>
      <c r="G47" s="29"/>
      <c r="H47" s="33"/>
      <c r="I47" s="29"/>
      <c r="J47" s="34"/>
      <c r="K47" s="29"/>
      <c r="L47" s="29"/>
      <c r="M47" s="29"/>
      <c r="N47" s="29"/>
      <c r="O47" s="29"/>
      <c r="P47" s="31"/>
      <c r="Q47" s="31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>
      <c r="A48" s="29"/>
      <c r="B48" s="29"/>
      <c r="C48" s="29"/>
      <c r="D48" s="29"/>
      <c r="E48" s="29"/>
      <c r="F48" s="29"/>
      <c r="G48" s="29"/>
      <c r="H48" s="33"/>
      <c r="I48" s="29"/>
      <c r="J48" s="34"/>
      <c r="K48" s="29"/>
      <c r="L48" s="29"/>
      <c r="M48" s="29"/>
      <c r="N48" s="26"/>
      <c r="O48" s="26"/>
      <c r="P48" s="31"/>
      <c r="Q48" s="31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>
      <c r="A49" s="34"/>
      <c r="B49" s="29"/>
      <c r="C49" s="29"/>
      <c r="D49" s="29"/>
      <c r="E49" s="29"/>
      <c r="F49" s="29"/>
      <c r="G49" s="29"/>
      <c r="H49" s="33"/>
      <c r="I49" s="29"/>
      <c r="J49" s="29"/>
      <c r="K49" s="29"/>
      <c r="L49" s="29"/>
      <c r="M49" s="29"/>
      <c r="N49" s="29"/>
      <c r="O49" s="29"/>
      <c r="P49" s="31"/>
      <c r="Q49" s="31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>
      <c r="A50" s="29"/>
      <c r="B50" s="29"/>
      <c r="C50" s="29"/>
      <c r="D50" s="29"/>
      <c r="E50" s="29"/>
      <c r="F50" s="29"/>
      <c r="G50" s="29"/>
      <c r="H50" s="33"/>
      <c r="I50" s="29"/>
      <c r="J50" s="34"/>
      <c r="K50" s="29"/>
      <c r="L50" s="29"/>
      <c r="M50" s="29"/>
      <c r="N50" s="29"/>
      <c r="O50" s="29"/>
      <c r="P50" s="31"/>
      <c r="Q50" s="31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>
      <c r="A51" s="34"/>
      <c r="B51" s="29"/>
      <c r="C51" s="29"/>
      <c r="D51" s="29"/>
      <c r="E51" s="29"/>
      <c r="F51" s="29"/>
      <c r="G51" s="29"/>
      <c r="H51" s="33"/>
      <c r="I51" s="29"/>
      <c r="J51" s="34"/>
      <c r="K51" s="29"/>
      <c r="L51" s="29"/>
      <c r="M51" s="29"/>
      <c r="N51" s="29"/>
      <c r="O51" s="29"/>
      <c r="P51" s="31"/>
      <c r="Q51" s="31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A52" s="29"/>
      <c r="B52" s="29"/>
      <c r="C52" s="29"/>
      <c r="D52" s="29"/>
      <c r="E52" s="29"/>
      <c r="F52" s="29"/>
      <c r="G52" s="29"/>
      <c r="H52" s="33"/>
      <c r="I52" s="29"/>
      <c r="J52" s="34"/>
      <c r="K52" s="29"/>
      <c r="L52" s="29"/>
      <c r="M52" s="29"/>
      <c r="N52" s="29"/>
      <c r="O52" s="29"/>
      <c r="P52" s="31"/>
      <c r="Q52" s="31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>
      <c r="A53" s="29"/>
      <c r="B53" s="29"/>
      <c r="C53" s="29"/>
      <c r="D53" s="29"/>
      <c r="E53" s="29"/>
      <c r="F53" s="29"/>
      <c r="G53" s="29"/>
      <c r="H53" s="33"/>
      <c r="I53" s="29"/>
      <c r="J53" s="34"/>
      <c r="K53" s="29"/>
      <c r="L53" s="29"/>
      <c r="M53" s="29"/>
      <c r="N53" s="29"/>
      <c r="O53" s="29"/>
      <c r="P53" s="31"/>
      <c r="Q53" s="31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>
      <c r="A54" s="34"/>
      <c r="B54" s="29"/>
      <c r="C54" s="29"/>
      <c r="D54" s="29"/>
      <c r="E54" s="29"/>
      <c r="F54" s="29"/>
      <c r="G54" s="29"/>
      <c r="H54" s="33"/>
      <c r="I54" s="29"/>
      <c r="J54" s="34"/>
      <c r="K54" s="29"/>
      <c r="L54" s="29"/>
      <c r="M54" s="29"/>
      <c r="N54" s="29"/>
      <c r="O54" s="29"/>
      <c r="P54" s="31"/>
      <c r="Q54" s="31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34"/>
      <c r="B55" s="29"/>
      <c r="C55" s="29"/>
      <c r="D55" s="29"/>
      <c r="E55" s="29"/>
      <c r="F55" s="29"/>
      <c r="G55" s="29"/>
      <c r="H55" s="33"/>
      <c r="I55" s="29"/>
      <c r="J55" s="34"/>
      <c r="K55" s="29"/>
      <c r="L55" s="29"/>
      <c r="M55" s="29"/>
      <c r="N55" s="29"/>
      <c r="O55" s="29"/>
      <c r="P55" s="31"/>
      <c r="Q55" s="31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29"/>
      <c r="B56" s="29"/>
      <c r="C56" s="29"/>
      <c r="D56" s="29"/>
      <c r="E56" s="29"/>
      <c r="F56" s="29"/>
      <c r="G56" s="29"/>
      <c r="H56" s="33"/>
      <c r="I56" s="29"/>
      <c r="J56" s="34"/>
      <c r="K56" s="29"/>
      <c r="L56" s="29"/>
      <c r="M56" s="29"/>
      <c r="N56" s="29"/>
      <c r="O56" s="29"/>
      <c r="P56" s="31"/>
      <c r="Q56" s="31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29"/>
      <c r="B57" s="29"/>
      <c r="C57" s="29"/>
      <c r="D57" s="29"/>
      <c r="E57" s="29"/>
      <c r="F57" s="29"/>
      <c r="G57" s="29"/>
      <c r="H57" s="33"/>
      <c r="I57" s="29"/>
      <c r="J57" s="34"/>
      <c r="K57" s="29"/>
      <c r="L57" s="29"/>
      <c r="M57" s="29"/>
      <c r="N57" s="29"/>
      <c r="O57" s="29"/>
      <c r="P57" s="31"/>
      <c r="Q57" s="31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>
      <c r="A58" s="29"/>
      <c r="B58" s="29"/>
      <c r="C58" s="29"/>
      <c r="D58" s="29"/>
      <c r="E58" s="29"/>
      <c r="F58" s="29"/>
      <c r="G58" s="29"/>
      <c r="H58" s="33"/>
      <c r="I58" s="29"/>
      <c r="J58" s="34"/>
      <c r="K58" s="29"/>
      <c r="L58" s="29"/>
      <c r="M58" s="29"/>
      <c r="N58" s="29"/>
      <c r="O58" s="29"/>
      <c r="P58" s="31"/>
      <c r="Q58" s="31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>
      <c r="A59" s="29"/>
      <c r="B59" s="29"/>
      <c r="C59" s="29"/>
      <c r="D59" s="29"/>
      <c r="E59" s="29"/>
      <c r="F59" s="29"/>
      <c r="G59" s="29"/>
      <c r="H59" s="33"/>
      <c r="I59" s="29"/>
      <c r="J59" s="34"/>
      <c r="K59" s="29"/>
      <c r="L59" s="29"/>
      <c r="M59" s="29"/>
      <c r="N59" s="29"/>
      <c r="O59" s="29"/>
      <c r="P59" s="31"/>
      <c r="Q59" s="31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>
      <c r="A60" s="29"/>
      <c r="B60" s="29"/>
      <c r="C60" s="29"/>
      <c r="D60" s="29"/>
      <c r="E60" s="29"/>
      <c r="F60" s="29"/>
      <c r="G60" s="29"/>
      <c r="H60" s="33"/>
      <c r="I60" s="29"/>
      <c r="J60" s="34"/>
      <c r="K60" s="29"/>
      <c r="L60" s="29"/>
      <c r="M60" s="29"/>
      <c r="N60" s="29"/>
      <c r="O60" s="29"/>
      <c r="P60" s="31"/>
      <c r="Q60" s="31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>
      <c r="A61" s="29"/>
      <c r="B61" s="29"/>
      <c r="C61" s="29"/>
      <c r="D61" s="29"/>
      <c r="E61" s="29"/>
      <c r="F61" s="29"/>
      <c r="G61" s="29"/>
      <c r="H61" s="33"/>
      <c r="I61" s="29"/>
      <c r="J61" s="34"/>
      <c r="K61" s="29"/>
      <c r="L61" s="29"/>
      <c r="M61" s="29"/>
      <c r="N61" s="29"/>
      <c r="O61" s="29"/>
      <c r="P61" s="31"/>
      <c r="Q61" s="31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>
      <c r="A62" s="29"/>
      <c r="B62" s="29"/>
      <c r="C62" s="29"/>
      <c r="D62" s="29"/>
      <c r="E62" s="29"/>
      <c r="F62" s="29"/>
      <c r="G62" s="29"/>
      <c r="H62" s="33"/>
      <c r="I62" s="29"/>
      <c r="J62" s="34"/>
      <c r="K62" s="29"/>
      <c r="L62" s="29"/>
      <c r="M62" s="29"/>
      <c r="N62" s="29"/>
      <c r="O62" s="29"/>
      <c r="P62" s="31"/>
      <c r="Q62" s="31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>
      <c r="A63" s="29"/>
      <c r="B63" s="29"/>
      <c r="C63" s="29"/>
      <c r="D63" s="29"/>
      <c r="E63" s="29"/>
      <c r="F63" s="29"/>
      <c r="G63" s="29"/>
      <c r="H63" s="33"/>
      <c r="I63" s="29"/>
      <c r="J63" s="34"/>
      <c r="K63" s="29"/>
      <c r="L63" s="29"/>
      <c r="M63" s="29"/>
      <c r="N63" s="29"/>
      <c r="O63" s="29"/>
      <c r="P63" s="31"/>
      <c r="Q63" s="31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29"/>
      <c r="B64" s="29"/>
      <c r="C64" s="29"/>
      <c r="D64" s="29"/>
      <c r="E64" s="29"/>
      <c r="F64" s="29"/>
      <c r="G64" s="29"/>
      <c r="H64" s="33"/>
      <c r="I64" s="29"/>
      <c r="J64" s="34"/>
      <c r="K64" s="29"/>
      <c r="L64" s="29"/>
      <c r="M64" s="29"/>
      <c r="N64" s="29"/>
      <c r="O64" s="29"/>
      <c r="P64" s="31"/>
      <c r="Q64" s="31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29"/>
      <c r="B65" s="29"/>
      <c r="C65" s="29"/>
      <c r="D65" s="29"/>
      <c r="E65" s="29"/>
      <c r="F65" s="29"/>
      <c r="G65" s="29"/>
      <c r="H65" s="33"/>
      <c r="I65" s="29"/>
      <c r="J65" s="34"/>
      <c r="K65" s="29"/>
      <c r="L65" s="29"/>
      <c r="M65" s="29"/>
      <c r="N65" s="29"/>
      <c r="O65" s="29"/>
      <c r="P65" s="31"/>
      <c r="Q65" s="31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29"/>
      <c r="B66" s="29"/>
      <c r="C66" s="29"/>
      <c r="D66" s="29"/>
      <c r="E66" s="29"/>
      <c r="F66" s="29"/>
      <c r="G66" s="29"/>
      <c r="H66" s="33"/>
      <c r="I66" s="29"/>
      <c r="J66" s="34"/>
      <c r="K66" s="29"/>
      <c r="L66" s="29"/>
      <c r="M66" s="29"/>
      <c r="N66" s="29"/>
      <c r="O66" s="29"/>
      <c r="P66" s="31"/>
      <c r="Q66" s="31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29"/>
      <c r="B67" s="29"/>
      <c r="C67" s="29"/>
      <c r="D67" s="29"/>
      <c r="E67" s="29"/>
      <c r="F67" s="29"/>
      <c r="G67" s="29"/>
      <c r="H67" s="33"/>
      <c r="I67" s="29"/>
      <c r="J67" s="34"/>
      <c r="K67" s="29"/>
      <c r="L67" s="29"/>
      <c r="M67" s="29"/>
      <c r="N67" s="29"/>
      <c r="O67" s="29"/>
      <c r="P67" s="31"/>
      <c r="Q67" s="31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9"/>
      <c r="B68" s="29"/>
      <c r="C68" s="29"/>
      <c r="D68" s="29"/>
      <c r="E68" s="29"/>
      <c r="F68" s="29"/>
      <c r="G68" s="29"/>
      <c r="H68" s="33"/>
      <c r="I68" s="29"/>
      <c r="J68" s="34"/>
      <c r="K68" s="29"/>
      <c r="L68" s="29"/>
      <c r="M68" s="29"/>
      <c r="N68" s="29"/>
      <c r="O68" s="29"/>
      <c r="P68" s="31"/>
      <c r="Q68" s="31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9"/>
      <c r="B69" s="29"/>
      <c r="C69" s="29"/>
      <c r="D69" s="29"/>
      <c r="E69" s="29"/>
      <c r="F69" s="29"/>
      <c r="G69" s="29"/>
      <c r="H69" s="33"/>
      <c r="I69" s="29"/>
      <c r="J69" s="34"/>
      <c r="K69" s="29"/>
      <c r="L69" s="29"/>
      <c r="M69" s="29"/>
      <c r="N69" s="29"/>
      <c r="O69" s="26"/>
      <c r="P69" s="31"/>
      <c r="Q69" s="31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9"/>
      <c r="B70" s="29"/>
      <c r="C70" s="29"/>
      <c r="D70" s="29"/>
      <c r="E70" s="29"/>
      <c r="F70" s="29"/>
      <c r="G70" s="29"/>
      <c r="H70" s="33"/>
      <c r="I70" s="29"/>
      <c r="J70" s="34"/>
      <c r="K70" s="29"/>
      <c r="L70" s="29"/>
      <c r="M70" s="29"/>
      <c r="N70" s="29"/>
      <c r="O70" s="29"/>
      <c r="P70" s="31"/>
      <c r="Q70" s="31"/>
      <c r="R70" s="26"/>
      <c r="S70" s="26"/>
      <c r="T70" s="26"/>
      <c r="U70" s="26"/>
      <c r="V70" s="26"/>
      <c r="W70" s="26"/>
      <c r="X70" s="26"/>
      <c r="Y70" s="26"/>
      <c r="Z70" s="26"/>
      <c r="AA70" s="26"/>
    </row>
  </sheetData>
  <sortState ref="A2:AA22">
    <sortCondition descending="1" ref="AA2:AA22"/>
  </sortState>
  <hyperlinks>
    <hyperlink ref="P14" r:id="rId1" display="https://drive.google.com/open?id=1zUmZHfsOcoinv1wB5O9nojhR5jUCTcGP"/>
    <hyperlink ref="Q14" r:id="rId2"/>
    <hyperlink ref="P2" r:id="rId3"/>
    <hyperlink ref="Q2" r:id="rId4"/>
    <hyperlink ref="P15" r:id="rId5"/>
    <hyperlink ref="Q15" r:id="rId6"/>
    <hyperlink ref="P9" r:id="rId7"/>
    <hyperlink ref="Q9" r:id="rId8"/>
    <hyperlink ref="P21" r:id="rId9"/>
    <hyperlink ref="Q21" r:id="rId10"/>
    <hyperlink ref="P17" r:id="rId11"/>
    <hyperlink ref="Q17" r:id="rId12"/>
    <hyperlink ref="P22" r:id="rId13"/>
    <hyperlink ref="Q22" r:id="rId14"/>
    <hyperlink ref="P8" r:id="rId15"/>
    <hyperlink ref="Q8" r:id="rId16"/>
    <hyperlink ref="P16" r:id="rId17"/>
    <hyperlink ref="Q16" r:id="rId18"/>
    <hyperlink ref="P18" r:id="rId19"/>
    <hyperlink ref="Q18" r:id="rId20"/>
    <hyperlink ref="P4" r:id="rId21"/>
    <hyperlink ref="Q4" r:id="rId22"/>
    <hyperlink ref="P3" r:id="rId23"/>
    <hyperlink ref="Q3" r:id="rId24"/>
    <hyperlink ref="O12" r:id="rId25"/>
    <hyperlink ref="P12" r:id="rId26"/>
    <hyperlink ref="P10" r:id="rId27"/>
    <hyperlink ref="Q10" r:id="rId28"/>
    <hyperlink ref="P7" r:id="rId29"/>
    <hyperlink ref="Q7" r:id="rId30"/>
    <hyperlink ref="P5" r:id="rId31"/>
    <hyperlink ref="Q5" r:id="rId32"/>
    <hyperlink ref="P11" r:id="rId33"/>
    <hyperlink ref="Q11" r:id="rId34"/>
    <hyperlink ref="P20" r:id="rId35"/>
    <hyperlink ref="Q20" r:id="rId36"/>
    <hyperlink ref="P19" r:id="rId37"/>
    <hyperlink ref="Q19" r:id="rId38"/>
    <hyperlink ref="P6" r:id="rId39"/>
    <hyperlink ref="Q6" r:id="rId40"/>
    <hyperlink ref="P13" r:id="rId41"/>
    <hyperlink ref="Q13" r:id="rId42"/>
  </hyperlinks>
  <pageMargins left="0.7" right="0.7" top="0.75" bottom="0.75" header="0.3" footer="0.3"/>
  <pageSetup paperSize="9" orientation="portrait" r:id="rId43"/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lmd</vt:lpstr>
      <vt:lpstr>classique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caaaaaaaaaaa</dc:creator>
  <cp:lastModifiedBy>PC</cp:lastModifiedBy>
  <dcterms:created xsi:type="dcterms:W3CDTF">2021-09-27T09:44:05Z</dcterms:created>
  <dcterms:modified xsi:type="dcterms:W3CDTF">2021-09-30T17:23:30Z</dcterms:modified>
</cp:coreProperties>
</file>